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252" yWindow="180" windowWidth="7752" windowHeight="11640" activeTab="1"/>
  </bookViews>
  <sheets>
    <sheet name="Certification" sheetId="34" r:id="rId1"/>
    <sheet name="Certification - Example" sheetId="35" r:id="rId2"/>
  </sheets>
  <definedNames>
    <definedName name="CYE_Table" localSheetId="0">#REF!</definedName>
    <definedName name="CYE_Table" localSheetId="1">#REF!</definedName>
    <definedName name="CYE_Table">#REF!</definedName>
    <definedName name="pgm_chgs" localSheetId="0">#REF!</definedName>
    <definedName name="pgm_chgs" localSheetId="1">#REF!</definedName>
    <definedName name="pgm_chgs">#REF!</definedName>
    <definedName name="_xlnm.Print_Area" localSheetId="0">Certification!$B$1:$G$59</definedName>
    <definedName name="_xlnm.Print_Area" localSheetId="1">'Certification - Example'!$B$1:$G$58</definedName>
    <definedName name="summary_w" localSheetId="0">#REF!</definedName>
    <definedName name="summary_w" localSheetId="1">#REF!</definedName>
    <definedName name="summary_w">#REF!</definedName>
    <definedName name="summary_wo" localSheetId="0">Certification!$A$1:$C$19</definedName>
    <definedName name="summary_wo" localSheetId="1">'Certification - Example'!$A$1:$C$19</definedName>
    <definedName name="summary_wo">#REF!</definedName>
  </definedNames>
  <calcPr calcId="145621"/>
</workbook>
</file>

<file path=xl/calcChain.xml><?xml version="1.0" encoding="utf-8"?>
<calcChain xmlns="http://schemas.openxmlformats.org/spreadsheetml/2006/main">
  <c r="D43" i="35" l="1"/>
  <c r="E42" i="35" l="1"/>
  <c r="E41" i="35"/>
  <c r="E40" i="35"/>
  <c r="E39" i="35"/>
  <c r="E38" i="35"/>
  <c r="E37" i="35"/>
  <c r="E36" i="35"/>
  <c r="E35" i="35"/>
  <c r="E34" i="35"/>
  <c r="E33" i="35"/>
  <c r="E32" i="35"/>
  <c r="E31" i="35"/>
  <c r="E17" i="35"/>
  <c r="E15" i="35"/>
  <c r="E14" i="35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18" i="34"/>
  <c r="E17" i="34"/>
  <c r="E16" i="34"/>
  <c r="E15" i="34"/>
  <c r="E14" i="34"/>
  <c r="F43" i="35" l="1"/>
  <c r="C43" i="35"/>
  <c r="E43" i="35" s="1"/>
  <c r="G42" i="35"/>
  <c r="G41" i="35"/>
  <c r="G40" i="35"/>
  <c r="G39" i="35"/>
  <c r="G38" i="35"/>
  <c r="G37" i="35"/>
  <c r="G36" i="35"/>
  <c r="G35" i="35"/>
  <c r="G34" i="35"/>
  <c r="G33" i="35"/>
  <c r="G32" i="35"/>
  <c r="G31" i="35"/>
  <c r="G14" i="35"/>
  <c r="G15" i="35"/>
  <c r="C16" i="35"/>
  <c r="F16" i="35"/>
  <c r="F18" i="35" s="1"/>
  <c r="G17" i="35"/>
  <c r="C18" i="35" l="1"/>
  <c r="E18" i="35" s="1"/>
  <c r="E16" i="35"/>
  <c r="G43" i="35"/>
  <c r="G16" i="35"/>
  <c r="G32" i="34"/>
  <c r="G33" i="34"/>
  <c r="G34" i="34"/>
  <c r="G35" i="34"/>
  <c r="G36" i="34"/>
  <c r="G37" i="34"/>
  <c r="G38" i="34"/>
  <c r="G39" i="34"/>
  <c r="G40" i="34"/>
  <c r="G41" i="34"/>
  <c r="G42" i="34"/>
  <c r="G18" i="35" l="1"/>
  <c r="F43" i="34"/>
  <c r="C43" i="34"/>
  <c r="G31" i="34"/>
  <c r="G43" i="34" l="1"/>
  <c r="F16" i="34" l="1"/>
  <c r="C16" i="34"/>
  <c r="C18" i="34" s="1"/>
  <c r="G16" i="34" l="1"/>
  <c r="F18" i="34"/>
  <c r="G17" i="34"/>
  <c r="G15" i="34"/>
  <c r="G14" i="34"/>
  <c r="G18" i="34" l="1"/>
</calcChain>
</file>

<file path=xl/sharedStrings.xml><?xml version="1.0" encoding="utf-8"?>
<sst xmlns="http://schemas.openxmlformats.org/spreadsheetml/2006/main" count="117" uniqueCount="59">
  <si>
    <t xml:space="preserve"> </t>
  </si>
  <si>
    <t xml:space="preserve">I certify that the information provided in the certification is accurate and complete.   </t>
  </si>
  <si>
    <t>Attachment C</t>
  </si>
  <si>
    <t>Signature</t>
  </si>
  <si>
    <t>Title</t>
  </si>
  <si>
    <t>Print Name</t>
  </si>
  <si>
    <t>Must be signed by Chief Financial Officer of Contractor</t>
  </si>
  <si>
    <t>Contractor Name:</t>
  </si>
  <si>
    <t>Service Category</t>
  </si>
  <si>
    <t>Contract Year:</t>
  </si>
  <si>
    <t>Note:  Amounts above are for illustrative purposes only</t>
  </si>
  <si>
    <t>(1)</t>
  </si>
  <si>
    <t>(2)</t>
  </si>
  <si>
    <t>10/1/2014 - 9/30/2015</t>
  </si>
  <si>
    <t>HCBS</t>
  </si>
  <si>
    <t>Nursing Facility</t>
  </si>
  <si>
    <t>ALTCS EPD Service Category</t>
  </si>
  <si>
    <t>DSNP Service Category</t>
  </si>
  <si>
    <t>Hospital Inpatient</t>
  </si>
  <si>
    <t>Outpatient facility</t>
  </si>
  <si>
    <t>Emergency--facility</t>
  </si>
  <si>
    <t>Physician</t>
  </si>
  <si>
    <t>Other Professional</t>
  </si>
  <si>
    <t>Pharmacy</t>
  </si>
  <si>
    <t>Lab &amp; Radiology</t>
  </si>
  <si>
    <t>Physical Therapy</t>
  </si>
  <si>
    <t>DME</t>
  </si>
  <si>
    <t>Nursing Fac. &amp; H. Health</t>
  </si>
  <si>
    <t>Transportation</t>
  </si>
  <si>
    <t>Dental</t>
  </si>
  <si>
    <t xml:space="preserve">318 CYE 15  </t>
  </si>
  <si>
    <r>
      <t xml:space="preserve">Total </t>
    </r>
    <r>
      <rPr>
        <b/>
        <vertAlign val="superscript"/>
        <sz val="11"/>
        <rFont val="Arial"/>
        <family val="2"/>
      </rPr>
      <t>(5)</t>
    </r>
  </si>
  <si>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 xml:space="preserve"> PMPM for payments under all contracts executed with health care providers</t>
    </r>
  </si>
  <si>
    <r>
      <t xml:space="preserve">Projected Contracted Health Care Cost PMPM </t>
    </r>
    <r>
      <rPr>
        <b/>
        <vertAlign val="superscript"/>
        <sz val="11"/>
        <rFont val="Arial"/>
        <family val="2"/>
      </rPr>
      <t>(1)</t>
    </r>
  </si>
  <si>
    <t>(3) = (1) + (2)</t>
  </si>
  <si>
    <r>
      <t xml:space="preserve">Projected Non-Contracted Health Care Cost PMPM </t>
    </r>
    <r>
      <rPr>
        <b/>
        <vertAlign val="superscript"/>
        <sz val="11"/>
        <rFont val="Arial"/>
        <family val="2"/>
      </rPr>
      <t>(2)</t>
    </r>
  </si>
  <si>
    <r>
      <t>(3)</t>
    </r>
    <r>
      <rPr>
        <b/>
        <sz val="10"/>
        <rFont val="Arial"/>
        <family val="2"/>
      </rPr>
      <t xml:space="preserve"> The Subtotal Long Term Care percentage must be greater than or equal to 2%</t>
    </r>
  </si>
  <si>
    <r>
      <t>(4)</t>
    </r>
    <r>
      <rPr>
        <b/>
        <sz val="10"/>
        <rFont val="Arial"/>
        <family val="2"/>
      </rPr>
      <t xml:space="preserve"> The Acute percentage must be greater than or equal to 2%</t>
    </r>
  </si>
  <si>
    <r>
      <t xml:space="preserve">Subtotal Long Term Care </t>
    </r>
    <r>
      <rPr>
        <vertAlign val="superscript"/>
        <sz val="11"/>
        <rFont val="Arial"/>
        <family val="2"/>
      </rPr>
      <t>(3)</t>
    </r>
  </si>
  <si>
    <r>
      <t xml:space="preserve">Acute </t>
    </r>
    <r>
      <rPr>
        <vertAlign val="superscript"/>
        <sz val="11"/>
        <rFont val="Arial"/>
        <family val="2"/>
      </rPr>
      <t>(4)</t>
    </r>
  </si>
  <si>
    <r>
      <t xml:space="preserve">Total </t>
    </r>
    <r>
      <rPr>
        <b/>
        <vertAlign val="superscript"/>
        <sz val="11"/>
        <rFont val="Arial"/>
        <family val="2"/>
      </rPr>
      <t>(6)</t>
    </r>
  </si>
  <si>
    <r>
      <rPr>
        <b/>
        <vertAlign val="superscript"/>
        <sz val="10"/>
        <rFont val="Arial"/>
        <family val="2"/>
      </rPr>
      <t>(2)</t>
    </r>
    <r>
      <rPr>
        <b/>
        <sz val="10"/>
        <rFont val="Arial"/>
        <family val="2"/>
      </rPr>
      <t xml:space="preserve"> PMPM for payments that are not contracted</t>
    </r>
  </si>
  <si>
    <t>(4)</t>
  </si>
  <si>
    <t>(5) = (4) / (1)</t>
  </si>
  <si>
    <t>Projected Health Care Cost PMPM</t>
  </si>
  <si>
    <t>Both executed copy and Excel template must be submitted to AHCCCS Division of Health Care Management - Finance Manager</t>
  </si>
  <si>
    <r>
      <rPr>
        <b/>
        <vertAlign val="superscript"/>
        <sz val="10"/>
        <rFont val="Arial"/>
        <family val="2"/>
      </rPr>
      <t>(5)</t>
    </r>
    <r>
      <rPr>
        <b/>
        <sz val="10"/>
        <rFont val="Arial"/>
        <family val="2"/>
      </rPr>
      <t xml:space="preserve"> Total percentage must be greater than or equal to 5%.   Total shared-savings may include PPC.</t>
    </r>
  </si>
  <si>
    <r>
      <rPr>
        <b/>
        <vertAlign val="superscript"/>
        <sz val="10"/>
        <rFont val="Arial"/>
        <family val="2"/>
      </rPr>
      <t>(4)</t>
    </r>
    <r>
      <rPr>
        <b/>
        <sz val="10"/>
        <rFont val="Arial"/>
        <family val="2"/>
      </rPr>
      <t xml:space="preserve"> The Acute percentage must be greater than or equal to 2%.</t>
    </r>
  </si>
  <si>
    <r>
      <rPr>
        <b/>
        <vertAlign val="superscript"/>
        <sz val="10"/>
        <rFont val="Arial"/>
        <family val="2"/>
      </rPr>
      <t>(3)</t>
    </r>
    <r>
      <rPr>
        <b/>
        <sz val="10"/>
        <rFont val="Arial"/>
        <family val="2"/>
      </rPr>
      <t xml:space="preserve"> The Subtotal Long Term Care percentage must be greater than or equal to 2%.</t>
    </r>
  </si>
  <si>
    <r>
      <rPr>
        <b/>
        <vertAlign val="superscript"/>
        <sz val="10"/>
        <rFont val="Arial"/>
        <family val="2"/>
      </rPr>
      <t>(2)</t>
    </r>
    <r>
      <rPr>
        <b/>
        <sz val="10"/>
        <rFont val="Arial"/>
        <family val="2"/>
      </rPr>
      <t xml:space="preserve"> PMPM for payments that are not contracted.</t>
    </r>
  </si>
  <si>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 xml:space="preserve"> PMPM for payments under all contracts executed with health care providers.</t>
    </r>
  </si>
  <si>
    <r>
      <t>(5)</t>
    </r>
    <r>
      <rPr>
        <b/>
        <sz val="10"/>
        <rFont val="Arial"/>
        <family val="2"/>
      </rPr>
      <t xml:space="preserve"> Total percentage must be greater than or equal to 5%.  Total shared-savings may include PPC.</t>
    </r>
  </si>
  <si>
    <r>
      <rPr>
        <b/>
        <vertAlign val="superscript"/>
        <sz val="10"/>
        <rFont val="Arial"/>
        <family val="2"/>
      </rPr>
      <t>(6)</t>
    </r>
    <r>
      <rPr>
        <b/>
        <sz val="10"/>
        <rFont val="Arial"/>
        <family val="2"/>
      </rPr>
      <t xml:space="preserve"> Total percentage must be greater than or equal to 1.5%.</t>
    </r>
  </si>
  <si>
    <r>
      <t>(6)</t>
    </r>
    <r>
      <rPr>
        <b/>
        <sz val="10"/>
        <rFont val="Arial"/>
        <family val="2"/>
      </rPr>
      <t xml:space="preserve"> Total percentage must be greater than or equal to 1.5%.</t>
    </r>
  </si>
  <si>
    <t>Shared Savings Arrangement Certification</t>
  </si>
  <si>
    <t>Projected PMPM Under Shared Savings Arrangements</t>
  </si>
  <si>
    <t>% Under Shared Savings Arrangements</t>
  </si>
  <si>
    <t>Arizona Long Term Care System Elderly and Physically Disabled Program</t>
  </si>
  <si>
    <t>Payment Reform Initiative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</si>
</sst>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2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79">
    <xf numFmtId="0" fontId="0" fillId="0" borderId="0" xfId="0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wrapText="1"/>
    </xf>
    <xf numFmtId="14" fontId="19" fillId="0" borderId="0" xfId="0" applyNumberFormat="1" applyFont="1"/>
    <xf numFmtId="0" fontId="19" fillId="0" borderId="19" xfId="0" applyFont="1" applyBorder="1"/>
    <xf numFmtId="0" fontId="20" fillId="0" borderId="19" xfId="0" applyFont="1" applyBorder="1"/>
    <xf numFmtId="0" fontId="20" fillId="0" borderId="0" xfId="0" applyFont="1" applyFill="1"/>
    <xf numFmtId="0" fontId="20" fillId="0" borderId="19" xfId="0" applyFont="1" applyFill="1" applyBorder="1"/>
    <xf numFmtId="0" fontId="19" fillId="0" borderId="19" xfId="0" applyFont="1" applyFill="1" applyBorder="1"/>
    <xf numFmtId="0" fontId="21" fillId="0" borderId="0" xfId="0" quotePrefix="1" applyFont="1" applyAlignment="1">
      <alignment horizontal="center"/>
    </xf>
    <xf numFmtId="0" fontId="21" fillId="0" borderId="0" xfId="0" applyFont="1"/>
    <xf numFmtId="0" fontId="21" fillId="0" borderId="11" xfId="0" applyFont="1" applyFill="1" applyBorder="1" applyAlignment="1">
      <alignment wrapText="1"/>
    </xf>
    <xf numFmtId="0" fontId="21" fillId="0" borderId="13" xfId="0" applyFont="1" applyFill="1" applyBorder="1" applyAlignment="1">
      <alignment horizontal="center" wrapText="1"/>
    </xf>
    <xf numFmtId="0" fontId="23" fillId="0" borderId="12" xfId="0" applyFont="1" applyBorder="1"/>
    <xf numFmtId="43" fontId="23" fillId="0" borderId="11" xfId="28" applyNumberFormat="1" applyFont="1" applyFill="1" applyBorder="1" applyAlignment="1"/>
    <xf numFmtId="43" fontId="23" fillId="0" borderId="16" xfId="28" applyNumberFormat="1" applyFont="1" applyFill="1" applyBorder="1" applyAlignment="1"/>
    <xf numFmtId="164" fontId="23" fillId="0" borderId="16" xfId="41" applyNumberFormat="1" applyFont="1" applyFill="1" applyBorder="1" applyAlignment="1"/>
    <xf numFmtId="43" fontId="23" fillId="0" borderId="17" xfId="28" applyNumberFormat="1" applyFont="1" applyFill="1" applyBorder="1"/>
    <xf numFmtId="43" fontId="23" fillId="0" borderId="18" xfId="28" applyNumberFormat="1" applyFont="1" applyFill="1" applyBorder="1"/>
    <xf numFmtId="164" fontId="23" fillId="0" borderId="18" xfId="41" applyNumberFormat="1" applyFont="1" applyFill="1" applyBorder="1"/>
    <xf numFmtId="164" fontId="23" fillId="24" borderId="18" xfId="41" applyNumberFormat="1" applyFont="1" applyFill="1" applyBorder="1"/>
    <xf numFmtId="0" fontId="21" fillId="0" borderId="15" xfId="0" applyFont="1" applyBorder="1"/>
    <xf numFmtId="44" fontId="21" fillId="0" borderId="15" xfId="29" applyFont="1" applyFill="1" applyBorder="1"/>
    <xf numFmtId="164" fontId="21" fillId="24" borderId="14" xfId="41" applyNumberFormat="1" applyFont="1" applyFill="1" applyBorder="1"/>
    <xf numFmtId="0" fontId="25" fillId="0" borderId="0" xfId="0" applyFont="1"/>
    <xf numFmtId="44" fontId="26" fillId="0" borderId="0" xfId="29" applyFont="1"/>
    <xf numFmtId="0" fontId="23" fillId="0" borderId="0" xfId="0" applyFont="1"/>
    <xf numFmtId="0" fontId="21" fillId="24" borderId="0" xfId="0" applyFont="1" applyFill="1" applyAlignment="1">
      <alignment horizontal="left"/>
    </xf>
    <xf numFmtId="44" fontId="26" fillId="24" borderId="0" xfId="29" applyFont="1" applyFill="1"/>
    <xf numFmtId="0" fontId="23" fillId="24" borderId="0" xfId="0" applyFont="1" applyFill="1"/>
    <xf numFmtId="0" fontId="21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43" fontId="23" fillId="0" borderId="17" xfId="28" applyNumberFormat="1" applyFont="1" applyFill="1" applyBorder="1" applyAlignment="1"/>
    <xf numFmtId="43" fontId="23" fillId="0" borderId="18" xfId="28" applyNumberFormat="1" applyFont="1" applyFill="1" applyBorder="1" applyAlignment="1"/>
    <xf numFmtId="0" fontId="21" fillId="24" borderId="15" xfId="0" applyFont="1" applyFill="1" applyBorder="1"/>
    <xf numFmtId="0" fontId="21" fillId="0" borderId="0" xfId="0" applyFont="1" applyAlignment="1"/>
    <xf numFmtId="0" fontId="27" fillId="0" borderId="0" xfId="0" applyFont="1"/>
    <xf numFmtId="0" fontId="28" fillId="0" borderId="0" xfId="0" applyFont="1"/>
    <xf numFmtId="0" fontId="23" fillId="0" borderId="19" xfId="0" applyFont="1" applyBorder="1"/>
    <xf numFmtId="0" fontId="21" fillId="24" borderId="0" xfId="0" applyFont="1" applyFill="1"/>
    <xf numFmtId="0" fontId="29" fillId="24" borderId="0" xfId="0" applyFont="1" applyFill="1"/>
    <xf numFmtId="0" fontId="21" fillId="0" borderId="0" xfId="0" applyFont="1" applyFill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vertical="top"/>
    </xf>
    <xf numFmtId="0" fontId="23" fillId="0" borderId="0" xfId="0" applyFont="1" applyBorder="1"/>
    <xf numFmtId="0" fontId="31" fillId="0" borderId="0" xfId="0" applyFont="1" applyAlignment="1">
      <alignment vertical="top"/>
    </xf>
    <xf numFmtId="0" fontId="21" fillId="0" borderId="0" xfId="45" quotePrefix="1" applyFont="1" applyAlignment="1">
      <alignment horizontal="center"/>
    </xf>
    <xf numFmtId="0" fontId="21" fillId="0" borderId="0" xfId="45" quotePrefix="1" applyFont="1" applyAlignment="1">
      <alignment horizontal="center"/>
    </xf>
    <xf numFmtId="0" fontId="21" fillId="0" borderId="13" xfId="45" applyFont="1" applyFill="1" applyBorder="1" applyAlignment="1">
      <alignment horizontal="center" wrapText="1"/>
    </xf>
    <xf numFmtId="0" fontId="21" fillId="0" borderId="13" xfId="45" applyFont="1" applyFill="1" applyBorder="1" applyAlignment="1">
      <alignment horizontal="center" wrapText="1"/>
    </xf>
    <xf numFmtId="0" fontId="21" fillId="0" borderId="13" xfId="45" applyFont="1" applyFill="1" applyBorder="1" applyAlignment="1">
      <alignment horizontal="center" wrapText="1"/>
    </xf>
    <xf numFmtId="0" fontId="21" fillId="0" borderId="13" xfId="45" applyFont="1" applyFill="1" applyBorder="1" applyAlignment="1">
      <alignment horizontal="center" wrapText="1"/>
    </xf>
    <xf numFmtId="0" fontId="30" fillId="24" borderId="0" xfId="45" applyFont="1" applyFill="1" applyAlignment="1">
      <alignment horizontal="left"/>
    </xf>
    <xf numFmtId="0" fontId="30" fillId="0" borderId="0" xfId="45" applyFont="1" applyAlignment="1">
      <alignment vertical="top" wrapText="1"/>
    </xf>
    <xf numFmtId="0" fontId="30" fillId="24" borderId="0" xfId="45" applyFont="1" applyFill="1" applyAlignment="1">
      <alignment horizontal="left"/>
    </xf>
    <xf numFmtId="0" fontId="30" fillId="0" borderId="0" xfId="45" applyFont="1" applyAlignment="1">
      <alignment vertical="top" wrapText="1"/>
    </xf>
    <xf numFmtId="44" fontId="26" fillId="0" borderId="0" xfId="29" applyFont="1"/>
    <xf numFmtId="44" fontId="26" fillId="24" borderId="0" xfId="29" applyFont="1" applyFill="1"/>
    <xf numFmtId="0" fontId="21" fillId="0" borderId="0" xfId="45" quotePrefix="1" applyFont="1" applyAlignment="1">
      <alignment horizontal="center"/>
    </xf>
    <xf numFmtId="0" fontId="21" fillId="0" borderId="0" xfId="45" quotePrefix="1" applyFont="1" applyAlignment="1">
      <alignment horizontal="center"/>
    </xf>
    <xf numFmtId="0" fontId="21" fillId="0" borderId="0" xfId="45" quotePrefix="1" applyFont="1" applyAlignment="1">
      <alignment horizontal="center"/>
    </xf>
    <xf numFmtId="0" fontId="21" fillId="0" borderId="0" xfId="45" quotePrefix="1" applyFont="1" applyAlignment="1">
      <alignment horizontal="center"/>
    </xf>
    <xf numFmtId="43" fontId="23" fillId="0" borderId="18" xfId="28" applyNumberFormat="1" applyFont="1" applyFill="1" applyBorder="1"/>
    <xf numFmtId="44" fontId="21" fillId="0" borderId="14" xfId="29" applyFont="1" applyFill="1" applyBorder="1"/>
    <xf numFmtId="0" fontId="21" fillId="0" borderId="13" xfId="45" applyFont="1" applyFill="1" applyBorder="1" applyAlignment="1">
      <alignment horizontal="center" wrapText="1"/>
    </xf>
    <xf numFmtId="0" fontId="21" fillId="0" borderId="13" xfId="45" applyFont="1" applyFill="1" applyBorder="1" applyAlignment="1">
      <alignment horizontal="center" wrapText="1"/>
    </xf>
    <xf numFmtId="0" fontId="21" fillId="0" borderId="13" xfId="45" applyFont="1" applyFill="1" applyBorder="1" applyAlignment="1">
      <alignment horizontal="center" wrapText="1"/>
    </xf>
    <xf numFmtId="0" fontId="21" fillId="0" borderId="13" xfId="45" applyFont="1" applyFill="1" applyBorder="1" applyAlignment="1">
      <alignment horizontal="center" wrapText="1"/>
    </xf>
    <xf numFmtId="43" fontId="23" fillId="0" borderId="18" xfId="28" applyNumberFormat="1" applyFont="1" applyFill="1" applyBorder="1"/>
    <xf numFmtId="44" fontId="21" fillId="0" borderId="15" xfId="29" applyFont="1" applyFill="1" applyBorder="1"/>
    <xf numFmtId="44" fontId="21" fillId="0" borderId="14" xfId="29" applyFont="1" applyFill="1" applyBorder="1"/>
    <xf numFmtId="0" fontId="21" fillId="24" borderId="10" xfId="0" applyFont="1" applyFill="1" applyBorder="1" applyAlignment="1">
      <alignment horizontal="center" wrapText="1"/>
    </xf>
    <xf numFmtId="0" fontId="20" fillId="24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32" fillId="0" borderId="0" xfId="0" applyFont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5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2"/>
  <sheetViews>
    <sheetView showGridLines="0" topLeftCell="A16" workbookViewId="0">
      <selection activeCell="D8" sqref="D8"/>
    </sheetView>
  </sheetViews>
  <sheetFormatPr defaultColWidth="9.109375" defaultRowHeight="10.199999999999999" x14ac:dyDescent="0.2"/>
  <cols>
    <col min="1" max="1" width="4.44140625" style="1" customWidth="1"/>
    <col min="2" max="2" width="29" style="1" customWidth="1"/>
    <col min="3" max="7" width="24.6640625" style="1" customWidth="1"/>
    <col min="8" max="8" width="9.109375" style="1"/>
    <col min="9" max="9" width="41.5546875" style="1" bestFit="1" customWidth="1"/>
    <col min="10" max="16384" width="9.109375" style="1"/>
  </cols>
  <sheetData>
    <row r="1" spans="1:7" ht="18" customHeight="1" x14ac:dyDescent="0.3">
      <c r="B1" s="76" t="s">
        <v>30</v>
      </c>
      <c r="C1" s="76"/>
      <c r="D1" s="76"/>
      <c r="E1" s="76"/>
      <c r="F1" s="76"/>
      <c r="G1" s="76"/>
    </row>
    <row r="2" spans="1:7" ht="18" customHeight="1" x14ac:dyDescent="0.3">
      <c r="B2" s="77" t="s">
        <v>2</v>
      </c>
      <c r="C2" s="77"/>
      <c r="D2" s="77"/>
      <c r="E2" s="77"/>
      <c r="F2" s="77"/>
      <c r="G2" s="77"/>
    </row>
    <row r="3" spans="1:7" ht="15.6" x14ac:dyDescent="0.3">
      <c r="B3" s="4"/>
      <c r="C3" s="2"/>
      <c r="D3" s="78"/>
      <c r="E3" s="78"/>
    </row>
    <row r="4" spans="1:7" ht="15.6" x14ac:dyDescent="0.3">
      <c r="B4" s="77" t="s">
        <v>57</v>
      </c>
      <c r="C4" s="77"/>
      <c r="D4" s="77"/>
      <c r="E4" s="77"/>
      <c r="F4" s="77"/>
      <c r="G4" s="77"/>
    </row>
    <row r="5" spans="1:7" ht="15.6" x14ac:dyDescent="0.3">
      <c r="B5" s="77" t="s">
        <v>58</v>
      </c>
      <c r="C5" s="77"/>
      <c r="D5" s="77"/>
      <c r="E5" s="77"/>
      <c r="F5" s="77"/>
      <c r="G5" s="77"/>
    </row>
    <row r="6" spans="1:7" ht="15.6" x14ac:dyDescent="0.3">
      <c r="B6" s="76" t="s">
        <v>54</v>
      </c>
      <c r="C6" s="76"/>
      <c r="D6" s="76"/>
      <c r="E6" s="76"/>
      <c r="F6" s="76"/>
      <c r="G6" s="76"/>
    </row>
    <row r="7" spans="1:7" ht="15.6" x14ac:dyDescent="0.3">
      <c r="B7" s="2"/>
    </row>
    <row r="8" spans="1:7" ht="15.6" x14ac:dyDescent="0.3">
      <c r="A8" s="2"/>
      <c r="B8" s="2" t="s">
        <v>7</v>
      </c>
      <c r="C8" s="6"/>
      <c r="D8" s="6"/>
      <c r="E8" s="6"/>
      <c r="F8" s="5"/>
    </row>
    <row r="9" spans="1:7" ht="15.6" x14ac:dyDescent="0.3">
      <c r="B9" s="2"/>
      <c r="C9" s="2"/>
      <c r="D9" s="2"/>
      <c r="E9" s="2"/>
    </row>
    <row r="10" spans="1:7" ht="15.6" x14ac:dyDescent="0.3">
      <c r="B10" s="7" t="s">
        <v>9</v>
      </c>
      <c r="C10" s="8" t="s">
        <v>13</v>
      </c>
      <c r="D10" s="8"/>
      <c r="E10" s="8"/>
      <c r="F10" s="9"/>
    </row>
    <row r="11" spans="1:7" ht="15.6" x14ac:dyDescent="0.3">
      <c r="B11" s="2"/>
      <c r="C11" s="2"/>
      <c r="D11" s="2"/>
      <c r="E11" s="2"/>
    </row>
    <row r="12" spans="1:7" ht="14.4" thickBot="1" x14ac:dyDescent="0.3">
      <c r="B12" s="11"/>
      <c r="C12" s="10" t="s">
        <v>11</v>
      </c>
      <c r="D12" s="50" t="s">
        <v>12</v>
      </c>
      <c r="E12" s="62" t="s">
        <v>34</v>
      </c>
      <c r="F12" s="62" t="s">
        <v>42</v>
      </c>
      <c r="G12" s="64" t="s">
        <v>43</v>
      </c>
    </row>
    <row r="13" spans="1:7" ht="44.4" thickBot="1" x14ac:dyDescent="0.3">
      <c r="A13" s="3"/>
      <c r="B13" s="12" t="s">
        <v>16</v>
      </c>
      <c r="C13" s="13" t="s">
        <v>33</v>
      </c>
      <c r="D13" s="54" t="s">
        <v>35</v>
      </c>
      <c r="E13" s="68" t="s">
        <v>44</v>
      </c>
      <c r="F13" s="75" t="s">
        <v>55</v>
      </c>
      <c r="G13" s="75" t="s">
        <v>56</v>
      </c>
    </row>
    <row r="14" spans="1:7" ht="13.8" x14ac:dyDescent="0.25">
      <c r="B14" s="14" t="s">
        <v>15</v>
      </c>
      <c r="C14" s="15"/>
      <c r="D14" s="16"/>
      <c r="E14" s="66">
        <f>D14+C14</f>
        <v>0</v>
      </c>
      <c r="F14" s="16"/>
      <c r="G14" s="17">
        <f>IFERROR(F14/$C14,0)</f>
        <v>0</v>
      </c>
    </row>
    <row r="15" spans="1:7" ht="13.8" x14ac:dyDescent="0.25">
      <c r="B15" s="14" t="s">
        <v>14</v>
      </c>
      <c r="C15" s="18"/>
      <c r="D15" s="19"/>
      <c r="E15" s="66">
        <f t="shared" ref="E15:E18" si="0">D15+C15</f>
        <v>0</v>
      </c>
      <c r="F15" s="19"/>
      <c r="G15" s="20">
        <f t="shared" ref="G15:G18" si="1">IFERROR(F15/$C15,0)</f>
        <v>0</v>
      </c>
    </row>
    <row r="16" spans="1:7" ht="16.2" x14ac:dyDescent="0.25">
      <c r="B16" s="14" t="s">
        <v>38</v>
      </c>
      <c r="C16" s="18">
        <f>C15+C14</f>
        <v>0</v>
      </c>
      <c r="D16" s="18"/>
      <c r="E16" s="66">
        <f t="shared" si="0"/>
        <v>0</v>
      </c>
      <c r="F16" s="18">
        <f>F15+F14</f>
        <v>0</v>
      </c>
      <c r="G16" s="21">
        <f t="shared" si="1"/>
        <v>0</v>
      </c>
    </row>
    <row r="17" spans="2:7" ht="16.2" x14ac:dyDescent="0.25">
      <c r="B17" s="14" t="s">
        <v>39</v>
      </c>
      <c r="C17" s="18"/>
      <c r="D17" s="19"/>
      <c r="E17" s="66">
        <f t="shared" si="0"/>
        <v>0</v>
      </c>
      <c r="F17" s="19"/>
      <c r="G17" s="21">
        <f t="shared" si="1"/>
        <v>0</v>
      </c>
    </row>
    <row r="18" spans="2:7" ht="16.8" thickBot="1" x14ac:dyDescent="0.3">
      <c r="B18" s="22" t="s">
        <v>31</v>
      </c>
      <c r="C18" s="23">
        <f>C16+C17</f>
        <v>0</v>
      </c>
      <c r="D18" s="23"/>
      <c r="E18" s="67">
        <f t="shared" si="0"/>
        <v>0</v>
      </c>
      <c r="F18" s="23">
        <f>F16+F17</f>
        <v>0</v>
      </c>
      <c r="G18" s="24">
        <f t="shared" si="1"/>
        <v>0</v>
      </c>
    </row>
    <row r="19" spans="2:7" ht="13.8" x14ac:dyDescent="0.25">
      <c r="B19" s="25"/>
      <c r="C19" s="26"/>
      <c r="D19" s="26"/>
      <c r="E19" s="60"/>
      <c r="F19" s="27"/>
      <c r="G19" s="27"/>
    </row>
    <row r="20" spans="2:7" ht="15.6" x14ac:dyDescent="0.25">
      <c r="B20" s="58" t="s">
        <v>50</v>
      </c>
      <c r="C20" s="29"/>
      <c r="D20" s="29"/>
      <c r="E20" s="61"/>
      <c r="F20" s="30"/>
      <c r="G20" s="27"/>
    </row>
    <row r="21" spans="2:7" ht="13.8" x14ac:dyDescent="0.25">
      <c r="B21" s="59"/>
      <c r="C21" s="31"/>
      <c r="D21" s="31"/>
      <c r="E21" s="31"/>
      <c r="F21" s="31"/>
      <c r="G21" s="27"/>
    </row>
    <row r="22" spans="2:7" ht="15.6" x14ac:dyDescent="0.25">
      <c r="B22" s="58" t="s">
        <v>49</v>
      </c>
      <c r="C22" s="31"/>
      <c r="D22" s="31"/>
      <c r="E22" s="31"/>
      <c r="F22" s="31"/>
      <c r="G22" s="27"/>
    </row>
    <row r="23" spans="2:7" ht="13.8" x14ac:dyDescent="0.25">
      <c r="B23" s="46"/>
      <c r="C23" s="31"/>
      <c r="D23" s="31"/>
      <c r="E23" s="31"/>
      <c r="F23" s="31"/>
      <c r="G23" s="27"/>
    </row>
    <row r="24" spans="2:7" ht="15.6" x14ac:dyDescent="0.25">
      <c r="B24" s="47" t="s">
        <v>48</v>
      </c>
      <c r="C24" s="31"/>
      <c r="D24" s="31"/>
      <c r="E24" s="31"/>
      <c r="F24" s="31"/>
      <c r="G24" s="27"/>
    </row>
    <row r="25" spans="2:7" ht="13.8" x14ac:dyDescent="0.25">
      <c r="B25" s="47"/>
      <c r="C25" s="31"/>
      <c r="D25" s="31"/>
      <c r="E25" s="31"/>
      <c r="F25" s="31"/>
      <c r="G25" s="27"/>
    </row>
    <row r="26" spans="2:7" ht="15.6" x14ac:dyDescent="0.25">
      <c r="B26" s="47" t="s">
        <v>47</v>
      </c>
      <c r="C26" s="31"/>
      <c r="D26" s="31"/>
      <c r="E26" s="31"/>
      <c r="F26" s="31"/>
      <c r="G26" s="27"/>
    </row>
    <row r="27" spans="2:7" ht="11.25" customHeight="1" x14ac:dyDescent="0.25">
      <c r="B27" s="46"/>
      <c r="C27" s="31"/>
      <c r="D27" s="31"/>
      <c r="E27" s="31"/>
      <c r="F27" s="31"/>
      <c r="G27" s="27"/>
    </row>
    <row r="28" spans="2:7" ht="15.6" x14ac:dyDescent="0.25">
      <c r="B28" s="47" t="s">
        <v>46</v>
      </c>
      <c r="C28" s="31"/>
      <c r="D28" s="31"/>
      <c r="E28" s="31"/>
      <c r="F28" s="31"/>
      <c r="G28" s="27"/>
    </row>
    <row r="29" spans="2:7" ht="14.4" thickBot="1" x14ac:dyDescent="0.3">
      <c r="B29" s="32"/>
      <c r="C29" s="31"/>
      <c r="D29" s="31"/>
      <c r="E29" s="31"/>
      <c r="F29" s="31"/>
      <c r="G29" s="27"/>
    </row>
    <row r="30" spans="2:7" ht="44.4" thickBot="1" x14ac:dyDescent="0.3">
      <c r="B30" s="12" t="s">
        <v>17</v>
      </c>
      <c r="C30" s="13" t="s">
        <v>33</v>
      </c>
      <c r="D30" s="55" t="s">
        <v>35</v>
      </c>
      <c r="E30" s="69" t="s">
        <v>44</v>
      </c>
      <c r="F30" s="75" t="s">
        <v>55</v>
      </c>
      <c r="G30" s="75" t="s">
        <v>56</v>
      </c>
    </row>
    <row r="31" spans="2:7" ht="14.4" thickBot="1" x14ac:dyDescent="0.3">
      <c r="B31" s="14" t="s">
        <v>18</v>
      </c>
      <c r="C31" s="15"/>
      <c r="D31" s="16"/>
      <c r="E31" s="66">
        <f t="shared" ref="E31:E43" si="2">D31+C31</f>
        <v>0</v>
      </c>
      <c r="F31" s="16"/>
      <c r="G31" s="17">
        <f>IFERROR(F31/$C31,0)</f>
        <v>0</v>
      </c>
    </row>
    <row r="32" spans="2:7" ht="14.4" thickBot="1" x14ac:dyDescent="0.3">
      <c r="B32" s="14" t="s">
        <v>19</v>
      </c>
      <c r="C32" s="33"/>
      <c r="D32" s="34"/>
      <c r="E32" s="66">
        <f t="shared" si="2"/>
        <v>0</v>
      </c>
      <c r="F32" s="34"/>
      <c r="G32" s="17">
        <f t="shared" ref="G32:G42" si="3">IFERROR(F32/$C32,0)</f>
        <v>0</v>
      </c>
    </row>
    <row r="33" spans="2:7" ht="14.4" thickBot="1" x14ac:dyDescent="0.3">
      <c r="B33" s="14" t="s">
        <v>20</v>
      </c>
      <c r="C33" s="33"/>
      <c r="D33" s="34"/>
      <c r="E33" s="66">
        <f t="shared" si="2"/>
        <v>0</v>
      </c>
      <c r="F33" s="34"/>
      <c r="G33" s="17">
        <f t="shared" si="3"/>
        <v>0</v>
      </c>
    </row>
    <row r="34" spans="2:7" ht="14.4" thickBot="1" x14ac:dyDescent="0.3">
      <c r="B34" s="14" t="s">
        <v>21</v>
      </c>
      <c r="C34" s="33"/>
      <c r="D34" s="34"/>
      <c r="E34" s="66">
        <f t="shared" si="2"/>
        <v>0</v>
      </c>
      <c r="F34" s="34"/>
      <c r="G34" s="17">
        <f t="shared" si="3"/>
        <v>0</v>
      </c>
    </row>
    <row r="35" spans="2:7" ht="14.4" thickBot="1" x14ac:dyDescent="0.3">
      <c r="B35" s="14" t="s">
        <v>22</v>
      </c>
      <c r="C35" s="33"/>
      <c r="D35" s="34"/>
      <c r="E35" s="66">
        <f t="shared" si="2"/>
        <v>0</v>
      </c>
      <c r="F35" s="34"/>
      <c r="G35" s="17">
        <f t="shared" si="3"/>
        <v>0</v>
      </c>
    </row>
    <row r="36" spans="2:7" ht="14.4" thickBot="1" x14ac:dyDescent="0.3">
      <c r="B36" s="14" t="s">
        <v>23</v>
      </c>
      <c r="C36" s="33"/>
      <c r="D36" s="34"/>
      <c r="E36" s="66">
        <f t="shared" si="2"/>
        <v>0</v>
      </c>
      <c r="F36" s="34"/>
      <c r="G36" s="17">
        <f t="shared" si="3"/>
        <v>0</v>
      </c>
    </row>
    <row r="37" spans="2:7" ht="14.4" thickBot="1" x14ac:dyDescent="0.3">
      <c r="B37" s="14" t="s">
        <v>24</v>
      </c>
      <c r="C37" s="33"/>
      <c r="D37" s="34"/>
      <c r="E37" s="66">
        <f t="shared" si="2"/>
        <v>0</v>
      </c>
      <c r="F37" s="34"/>
      <c r="G37" s="17">
        <f t="shared" si="3"/>
        <v>0</v>
      </c>
    </row>
    <row r="38" spans="2:7" ht="14.4" thickBot="1" x14ac:dyDescent="0.3">
      <c r="B38" s="14" t="s">
        <v>25</v>
      </c>
      <c r="C38" s="33"/>
      <c r="D38" s="34"/>
      <c r="E38" s="66">
        <f t="shared" si="2"/>
        <v>0</v>
      </c>
      <c r="F38" s="34"/>
      <c r="G38" s="17">
        <f t="shared" si="3"/>
        <v>0</v>
      </c>
    </row>
    <row r="39" spans="2:7" ht="14.4" thickBot="1" x14ac:dyDescent="0.3">
      <c r="B39" s="14" t="s">
        <v>26</v>
      </c>
      <c r="C39" s="33"/>
      <c r="D39" s="34"/>
      <c r="E39" s="66">
        <f t="shared" si="2"/>
        <v>0</v>
      </c>
      <c r="F39" s="34"/>
      <c r="G39" s="17">
        <f t="shared" si="3"/>
        <v>0</v>
      </c>
    </row>
    <row r="40" spans="2:7" ht="14.4" thickBot="1" x14ac:dyDescent="0.3">
      <c r="B40" s="14" t="s">
        <v>27</v>
      </c>
      <c r="C40" s="18"/>
      <c r="D40" s="19"/>
      <c r="E40" s="66">
        <f t="shared" si="2"/>
        <v>0</v>
      </c>
      <c r="F40" s="19"/>
      <c r="G40" s="17">
        <f t="shared" si="3"/>
        <v>0</v>
      </c>
    </row>
    <row r="41" spans="2:7" ht="14.4" thickBot="1" x14ac:dyDescent="0.3">
      <c r="B41" s="14" t="s">
        <v>28</v>
      </c>
      <c r="C41" s="18"/>
      <c r="D41" s="18"/>
      <c r="E41" s="66">
        <f t="shared" si="2"/>
        <v>0</v>
      </c>
      <c r="F41" s="18"/>
      <c r="G41" s="17">
        <f t="shared" si="3"/>
        <v>0</v>
      </c>
    </row>
    <row r="42" spans="2:7" ht="13.8" x14ac:dyDescent="0.25">
      <c r="B42" s="14" t="s">
        <v>29</v>
      </c>
      <c r="C42" s="18"/>
      <c r="D42" s="19"/>
      <c r="E42" s="66">
        <f t="shared" si="2"/>
        <v>0</v>
      </c>
      <c r="F42" s="19"/>
      <c r="G42" s="17">
        <f t="shared" si="3"/>
        <v>0</v>
      </c>
    </row>
    <row r="43" spans="2:7" ht="16.8" thickBot="1" x14ac:dyDescent="0.3">
      <c r="B43" s="35" t="s">
        <v>40</v>
      </c>
      <c r="C43" s="23">
        <f>SUM(C31:C42)</f>
        <v>0</v>
      </c>
      <c r="D43" s="73"/>
      <c r="E43" s="73">
        <f t="shared" si="2"/>
        <v>0</v>
      </c>
      <c r="F43" s="23">
        <f>SUM(F31:F42)</f>
        <v>0</v>
      </c>
      <c r="G43" s="24">
        <f t="shared" ref="G43" si="4">IFERROR(F43/$C43,0)</f>
        <v>0</v>
      </c>
    </row>
    <row r="44" spans="2:7" ht="13.8" x14ac:dyDescent="0.25">
      <c r="B44" s="32"/>
      <c r="C44" s="31"/>
      <c r="D44" s="31"/>
      <c r="E44" s="31"/>
      <c r="F44" s="31"/>
      <c r="G44" s="27"/>
    </row>
    <row r="45" spans="2:7" ht="15.6" x14ac:dyDescent="0.25">
      <c r="B45" s="47" t="s">
        <v>52</v>
      </c>
      <c r="C45" s="31"/>
      <c r="D45" s="31"/>
      <c r="E45" s="31"/>
      <c r="F45" s="31"/>
      <c r="G45" s="27"/>
    </row>
    <row r="46" spans="2:7" ht="13.8" x14ac:dyDescent="0.25">
      <c r="B46" s="32"/>
      <c r="C46" s="31"/>
      <c r="D46" s="31"/>
      <c r="E46" s="31"/>
      <c r="F46" s="31"/>
      <c r="G46" s="27"/>
    </row>
    <row r="47" spans="2:7" ht="13.8" x14ac:dyDescent="0.25">
      <c r="B47" s="36" t="s">
        <v>1</v>
      </c>
      <c r="C47" s="27"/>
      <c r="D47" s="27"/>
      <c r="E47" s="27"/>
      <c r="F47" s="27"/>
      <c r="G47" s="27"/>
    </row>
    <row r="48" spans="2:7" ht="13.8" x14ac:dyDescent="0.25">
      <c r="B48" s="37"/>
      <c r="C48" s="27"/>
      <c r="D48" s="27"/>
      <c r="E48" s="27"/>
      <c r="F48" s="27"/>
      <c r="G48" s="27"/>
    </row>
    <row r="49" spans="2:7" ht="13.8" x14ac:dyDescent="0.25">
      <c r="B49" s="38"/>
      <c r="C49" s="27"/>
      <c r="D49" s="27"/>
      <c r="E49" s="27"/>
      <c r="F49" s="27"/>
      <c r="G49" s="27"/>
    </row>
    <row r="50" spans="2:7" ht="15.75" customHeight="1" x14ac:dyDescent="0.25">
      <c r="B50" s="39"/>
      <c r="C50" s="39"/>
      <c r="D50" s="39"/>
      <c r="E50" s="39"/>
      <c r="F50" s="39"/>
      <c r="G50" s="27"/>
    </row>
    <row r="51" spans="2:7" ht="13.8" x14ac:dyDescent="0.25">
      <c r="B51" s="27" t="s">
        <v>3</v>
      </c>
      <c r="C51" s="27"/>
      <c r="D51" s="27"/>
      <c r="E51" s="27"/>
      <c r="F51" s="27" t="s">
        <v>4</v>
      </c>
      <c r="G51" s="27"/>
    </row>
    <row r="52" spans="2:7" ht="13.8" x14ac:dyDescent="0.25">
      <c r="B52" s="27"/>
      <c r="C52" s="27"/>
      <c r="D52" s="27"/>
      <c r="E52" s="27"/>
      <c r="F52" s="27"/>
      <c r="G52" s="27"/>
    </row>
    <row r="53" spans="2:7" ht="20.25" customHeight="1" x14ac:dyDescent="0.25">
      <c r="B53" s="39"/>
      <c r="C53" s="39"/>
      <c r="D53" s="48"/>
      <c r="E53" s="48"/>
      <c r="F53" s="27"/>
      <c r="G53" s="27"/>
    </row>
    <row r="54" spans="2:7" ht="13.8" x14ac:dyDescent="0.25">
      <c r="B54" s="27" t="s">
        <v>5</v>
      </c>
      <c r="C54" s="27"/>
      <c r="D54" s="27"/>
      <c r="E54" s="27"/>
      <c r="F54" s="27"/>
      <c r="G54" s="27"/>
    </row>
    <row r="55" spans="2:7" ht="13.8" x14ac:dyDescent="0.25">
      <c r="B55" s="27"/>
      <c r="C55" s="27"/>
      <c r="D55" s="27"/>
      <c r="E55" s="27"/>
      <c r="F55" s="27"/>
      <c r="G55" s="27"/>
    </row>
    <row r="56" spans="2:7" ht="13.8" x14ac:dyDescent="0.25">
      <c r="B56" s="40" t="s">
        <v>6</v>
      </c>
      <c r="C56" s="11"/>
      <c r="D56" s="11"/>
      <c r="E56" s="11"/>
      <c r="F56" s="11"/>
      <c r="G56" s="27"/>
    </row>
    <row r="57" spans="2:7" ht="13.8" x14ac:dyDescent="0.25">
      <c r="B57" s="40" t="s">
        <v>45</v>
      </c>
      <c r="C57" s="11"/>
      <c r="D57" s="11"/>
      <c r="E57" s="11"/>
      <c r="F57" s="11"/>
      <c r="G57" s="27"/>
    </row>
    <row r="58" spans="2:7" ht="13.8" x14ac:dyDescent="0.25">
      <c r="B58" s="41"/>
      <c r="C58" s="42"/>
      <c r="D58" s="42"/>
      <c r="E58" s="42"/>
      <c r="F58" s="42"/>
      <c r="G58" s="43"/>
    </row>
    <row r="59" spans="2:7" ht="13.8" x14ac:dyDescent="0.25">
      <c r="B59" s="28"/>
      <c r="C59" s="44"/>
      <c r="D59" s="44"/>
      <c r="E59" s="44"/>
      <c r="F59" s="44"/>
      <c r="G59" s="43"/>
    </row>
    <row r="60" spans="2:7" ht="13.8" x14ac:dyDescent="0.25">
      <c r="B60" s="27" t="s">
        <v>0</v>
      </c>
      <c r="C60" s="27"/>
      <c r="D60" s="27"/>
      <c r="E60" s="27"/>
      <c r="F60" s="27"/>
      <c r="G60" s="27"/>
    </row>
    <row r="61" spans="2:7" ht="13.8" x14ac:dyDescent="0.25">
      <c r="B61" s="27" t="s">
        <v>0</v>
      </c>
      <c r="C61" s="27"/>
      <c r="D61" s="27"/>
      <c r="E61" s="27"/>
      <c r="F61" s="27"/>
      <c r="G61" s="27"/>
    </row>
    <row r="62" spans="2:7" ht="13.8" x14ac:dyDescent="0.25">
      <c r="B62" s="27" t="s">
        <v>0</v>
      </c>
      <c r="C62" s="27"/>
      <c r="D62" s="27"/>
      <c r="E62" s="27"/>
      <c r="F62" s="27"/>
      <c r="G62" s="27"/>
    </row>
  </sheetData>
  <mergeCells count="6">
    <mergeCell ref="B6:G6"/>
    <mergeCell ref="B1:G1"/>
    <mergeCell ref="B2:G2"/>
    <mergeCell ref="B4:G4"/>
    <mergeCell ref="B5:G5"/>
    <mergeCell ref="D3:E3"/>
  </mergeCells>
  <pageMargins left="0.7" right="0.7" top="0.75" bottom="0.75" header="0.3" footer="0.3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showGridLines="0" tabSelected="1" workbookViewId="0">
      <selection activeCell="E22" sqref="E22"/>
    </sheetView>
  </sheetViews>
  <sheetFormatPr defaultColWidth="9.109375" defaultRowHeight="10.199999999999999" x14ac:dyDescent="0.2"/>
  <cols>
    <col min="1" max="1" width="4.44140625" style="1" customWidth="1"/>
    <col min="2" max="2" width="29" style="1" customWidth="1"/>
    <col min="3" max="7" width="24.6640625" style="1" customWidth="1"/>
    <col min="8" max="8" width="9.109375" style="1"/>
    <col min="9" max="9" width="41.5546875" style="1" bestFit="1" customWidth="1"/>
    <col min="10" max="16384" width="9.109375" style="1"/>
  </cols>
  <sheetData>
    <row r="1" spans="1:7" ht="18" customHeight="1" x14ac:dyDescent="0.3">
      <c r="B1" s="76" t="s">
        <v>30</v>
      </c>
      <c r="C1" s="76"/>
      <c r="D1" s="76"/>
      <c r="E1" s="76"/>
      <c r="F1" s="76"/>
      <c r="G1" s="76"/>
    </row>
    <row r="2" spans="1:7" ht="18" customHeight="1" x14ac:dyDescent="0.3">
      <c r="B2" s="77" t="s">
        <v>2</v>
      </c>
      <c r="C2" s="77"/>
      <c r="D2" s="77"/>
      <c r="E2" s="77"/>
      <c r="F2" s="77"/>
      <c r="G2" s="77"/>
    </row>
    <row r="3" spans="1:7" ht="15.6" x14ac:dyDescent="0.3">
      <c r="B3" s="4"/>
      <c r="C3" s="2"/>
      <c r="D3" s="2"/>
      <c r="E3" s="2"/>
    </row>
    <row r="4" spans="1:7" ht="15.6" x14ac:dyDescent="0.3">
      <c r="B4" s="77" t="s">
        <v>57</v>
      </c>
      <c r="C4" s="77"/>
      <c r="D4" s="77"/>
      <c r="E4" s="77"/>
      <c r="F4" s="77"/>
      <c r="G4" s="77"/>
    </row>
    <row r="5" spans="1:7" ht="15.6" x14ac:dyDescent="0.3">
      <c r="B5" s="77" t="s">
        <v>58</v>
      </c>
      <c r="C5" s="77"/>
      <c r="D5" s="77"/>
      <c r="E5" s="77"/>
      <c r="F5" s="77"/>
      <c r="G5" s="77"/>
    </row>
    <row r="6" spans="1:7" ht="15.6" x14ac:dyDescent="0.3">
      <c r="B6" s="76" t="s">
        <v>54</v>
      </c>
      <c r="C6" s="76"/>
      <c r="D6" s="76"/>
      <c r="E6" s="76"/>
      <c r="F6" s="76"/>
      <c r="G6" s="76"/>
    </row>
    <row r="7" spans="1:7" ht="15.6" x14ac:dyDescent="0.3">
      <c r="B7" s="2"/>
    </row>
    <row r="8" spans="1:7" ht="15.6" x14ac:dyDescent="0.3">
      <c r="A8" s="2"/>
      <c r="B8" s="2" t="s">
        <v>7</v>
      </c>
      <c r="C8" s="6"/>
      <c r="D8" s="6"/>
      <c r="E8" s="6"/>
      <c r="F8" s="5"/>
    </row>
    <row r="9" spans="1:7" ht="15.6" x14ac:dyDescent="0.3">
      <c r="B9" s="2"/>
      <c r="C9" s="2"/>
      <c r="D9" s="2"/>
      <c r="E9" s="2"/>
    </row>
    <row r="10" spans="1:7" ht="15.6" x14ac:dyDescent="0.3">
      <c r="B10" s="7" t="s">
        <v>9</v>
      </c>
      <c r="C10" s="8" t="s">
        <v>13</v>
      </c>
      <c r="D10" s="8"/>
      <c r="E10" s="8"/>
      <c r="F10" s="9"/>
    </row>
    <row r="11" spans="1:7" ht="15.6" x14ac:dyDescent="0.3">
      <c r="B11" s="2"/>
      <c r="C11" s="2"/>
      <c r="D11" s="2"/>
      <c r="E11" s="2"/>
    </row>
    <row r="12" spans="1:7" ht="14.4" thickBot="1" x14ac:dyDescent="0.3">
      <c r="B12" s="11"/>
      <c r="C12" s="10" t="s">
        <v>11</v>
      </c>
      <c r="D12" s="51" t="s">
        <v>12</v>
      </c>
      <c r="E12" s="63" t="s">
        <v>34</v>
      </c>
      <c r="F12" s="63" t="s">
        <v>42</v>
      </c>
      <c r="G12" s="65" t="s">
        <v>43</v>
      </c>
    </row>
    <row r="13" spans="1:7" ht="44.4" thickBot="1" x14ac:dyDescent="0.3">
      <c r="A13" s="3"/>
      <c r="B13" s="12" t="s">
        <v>8</v>
      </c>
      <c r="C13" s="13" t="s">
        <v>33</v>
      </c>
      <c r="D13" s="52" t="s">
        <v>35</v>
      </c>
      <c r="E13" s="70" t="s">
        <v>44</v>
      </c>
      <c r="F13" s="75" t="s">
        <v>55</v>
      </c>
      <c r="G13" s="75" t="s">
        <v>56</v>
      </c>
    </row>
    <row r="14" spans="1:7" ht="13.8" x14ac:dyDescent="0.25">
      <c r="B14" s="14" t="s">
        <v>15</v>
      </c>
      <c r="C14" s="15">
        <v>1746.42</v>
      </c>
      <c r="D14" s="16"/>
      <c r="E14" s="72">
        <f>D14+C14</f>
        <v>1746.42</v>
      </c>
      <c r="F14" s="16">
        <v>62.01</v>
      </c>
      <c r="G14" s="17">
        <f>IFERROR(F14/$C14,0)</f>
        <v>3.5506922733363103E-2</v>
      </c>
    </row>
    <row r="15" spans="1:7" ht="13.8" x14ac:dyDescent="0.25">
      <c r="B15" s="14" t="s">
        <v>14</v>
      </c>
      <c r="C15" s="18">
        <v>380.56</v>
      </c>
      <c r="D15" s="19"/>
      <c r="E15" s="72">
        <f t="shared" ref="E15:E18" si="0">D15+C15</f>
        <v>380.56</v>
      </c>
      <c r="F15" s="19">
        <v>17.2</v>
      </c>
      <c r="G15" s="20">
        <f t="shared" ref="G15:G18" si="1">IFERROR(F15/$C15,0)</f>
        <v>4.5196552449022494E-2</v>
      </c>
    </row>
    <row r="16" spans="1:7" ht="16.2" x14ac:dyDescent="0.25">
      <c r="B16" s="14" t="s">
        <v>38</v>
      </c>
      <c r="C16" s="18">
        <f>C15+C14</f>
        <v>2126.98</v>
      </c>
      <c r="D16" s="18"/>
      <c r="E16" s="72">
        <f t="shared" si="0"/>
        <v>2126.98</v>
      </c>
      <c r="F16" s="18">
        <f>F15+F14</f>
        <v>79.209999999999994</v>
      </c>
      <c r="G16" s="21">
        <f t="shared" si="1"/>
        <v>3.7240594645929909E-2</v>
      </c>
    </row>
    <row r="17" spans="2:7" ht="16.2" x14ac:dyDescent="0.25">
      <c r="B17" s="14" t="s">
        <v>39</v>
      </c>
      <c r="C17" s="18">
        <v>543.44000000000005</v>
      </c>
      <c r="D17" s="19"/>
      <c r="E17" s="72">
        <f t="shared" si="0"/>
        <v>543.44000000000005</v>
      </c>
      <c r="F17" s="19">
        <v>55.66</v>
      </c>
      <c r="G17" s="21">
        <f t="shared" si="1"/>
        <v>0.10242161048137788</v>
      </c>
    </row>
    <row r="18" spans="2:7" ht="16.8" thickBot="1" x14ac:dyDescent="0.3">
      <c r="B18" s="22" t="s">
        <v>31</v>
      </c>
      <c r="C18" s="23">
        <f>C16+C17</f>
        <v>2670.42</v>
      </c>
      <c r="D18" s="23"/>
      <c r="E18" s="74">
        <f t="shared" si="0"/>
        <v>2670.42</v>
      </c>
      <c r="F18" s="23">
        <f>F16+F17</f>
        <v>134.87</v>
      </c>
      <c r="G18" s="24">
        <f t="shared" si="1"/>
        <v>5.0505163981695765E-2</v>
      </c>
    </row>
    <row r="19" spans="2:7" ht="13.8" x14ac:dyDescent="0.25">
      <c r="B19" s="25"/>
      <c r="C19" s="26"/>
      <c r="D19" s="26"/>
      <c r="E19" s="60"/>
      <c r="F19" s="27"/>
      <c r="G19" s="27"/>
    </row>
    <row r="20" spans="2:7" ht="15.6" x14ac:dyDescent="0.25">
      <c r="B20" s="56" t="s">
        <v>32</v>
      </c>
      <c r="C20" s="29"/>
      <c r="D20" s="29"/>
      <c r="E20" s="61"/>
      <c r="F20" s="30"/>
      <c r="G20" s="27"/>
    </row>
    <row r="21" spans="2:7" ht="13.8" x14ac:dyDescent="0.25">
      <c r="B21" s="57"/>
      <c r="C21" s="31"/>
      <c r="D21" s="31"/>
      <c r="E21" s="31"/>
      <c r="F21" s="31"/>
      <c r="G21" s="27"/>
    </row>
    <row r="22" spans="2:7" ht="15.6" x14ac:dyDescent="0.25">
      <c r="B22" s="56" t="s">
        <v>41</v>
      </c>
      <c r="C22" s="31"/>
      <c r="D22" s="31"/>
      <c r="E22" s="31"/>
      <c r="F22" s="31"/>
      <c r="G22" s="27"/>
    </row>
    <row r="23" spans="2:7" ht="13.8" x14ac:dyDescent="0.25">
      <c r="B23" s="46"/>
      <c r="C23" s="31"/>
      <c r="D23" s="31"/>
      <c r="E23" s="31"/>
      <c r="F23" s="31"/>
      <c r="G23" s="27"/>
    </row>
    <row r="24" spans="2:7" ht="15.6" x14ac:dyDescent="0.25">
      <c r="B24" s="49" t="s">
        <v>36</v>
      </c>
      <c r="C24" s="31"/>
      <c r="D24" s="31"/>
      <c r="E24" s="31"/>
      <c r="F24" s="31"/>
      <c r="G24" s="27"/>
    </row>
    <row r="25" spans="2:7" ht="13.8" x14ac:dyDescent="0.25">
      <c r="B25" s="47"/>
      <c r="C25" s="31"/>
      <c r="D25" s="31"/>
      <c r="E25" s="31"/>
      <c r="F25" s="31"/>
      <c r="G25" s="27"/>
    </row>
    <row r="26" spans="2:7" ht="15.6" x14ac:dyDescent="0.25">
      <c r="B26" s="49" t="s">
        <v>37</v>
      </c>
      <c r="C26" s="31"/>
      <c r="D26" s="31"/>
      <c r="E26" s="31"/>
      <c r="F26" s="31"/>
      <c r="G26" s="27"/>
    </row>
    <row r="27" spans="2:7" ht="11.25" customHeight="1" x14ac:dyDescent="0.25">
      <c r="B27" s="46"/>
      <c r="C27" s="31"/>
      <c r="D27" s="31"/>
      <c r="E27" s="31"/>
      <c r="F27" s="31"/>
      <c r="G27" s="27"/>
    </row>
    <row r="28" spans="2:7" ht="15.6" x14ac:dyDescent="0.25">
      <c r="B28" s="49" t="s">
        <v>51</v>
      </c>
      <c r="C28" s="31"/>
      <c r="D28" s="31"/>
      <c r="E28" s="31"/>
      <c r="F28" s="31"/>
      <c r="G28" s="27"/>
    </row>
    <row r="29" spans="2:7" ht="14.4" thickBot="1" x14ac:dyDescent="0.3">
      <c r="B29" s="32"/>
      <c r="C29" s="31"/>
      <c r="D29" s="31"/>
      <c r="E29" s="31"/>
      <c r="F29" s="31"/>
      <c r="G29" s="27"/>
    </row>
    <row r="30" spans="2:7" ht="44.4" thickBot="1" x14ac:dyDescent="0.3">
      <c r="B30" s="12" t="s">
        <v>17</v>
      </c>
      <c r="C30" s="13" t="s">
        <v>33</v>
      </c>
      <c r="D30" s="53" t="s">
        <v>35</v>
      </c>
      <c r="E30" s="71" t="s">
        <v>44</v>
      </c>
      <c r="F30" s="75" t="s">
        <v>55</v>
      </c>
      <c r="G30" s="75" t="s">
        <v>56</v>
      </c>
    </row>
    <row r="31" spans="2:7" ht="14.4" thickBot="1" x14ac:dyDescent="0.3">
      <c r="B31" s="14" t="s">
        <v>18</v>
      </c>
      <c r="C31" s="15">
        <v>607</v>
      </c>
      <c r="D31" s="16">
        <v>19</v>
      </c>
      <c r="E31" s="72">
        <f t="shared" ref="E31:E43" si="2">D31+C31</f>
        <v>626</v>
      </c>
      <c r="F31" s="16">
        <v>12.75</v>
      </c>
      <c r="G31" s="17">
        <f>IFERROR(F31/$C31,0)</f>
        <v>2.1004942339373972E-2</v>
      </c>
    </row>
    <row r="32" spans="2:7" ht="14.4" thickBot="1" x14ac:dyDescent="0.3">
      <c r="B32" s="14" t="s">
        <v>19</v>
      </c>
      <c r="C32" s="33">
        <v>73</v>
      </c>
      <c r="D32" s="34"/>
      <c r="E32" s="72">
        <f t="shared" si="2"/>
        <v>73</v>
      </c>
      <c r="F32" s="34">
        <v>0.5</v>
      </c>
      <c r="G32" s="17">
        <f t="shared" ref="G32:G43" si="3">IFERROR(F32/$C32,0)</f>
        <v>6.8493150684931503E-3</v>
      </c>
    </row>
    <row r="33" spans="2:7" ht="14.4" thickBot="1" x14ac:dyDescent="0.3">
      <c r="B33" s="14" t="s">
        <v>20</v>
      </c>
      <c r="C33" s="33">
        <v>51</v>
      </c>
      <c r="D33" s="34"/>
      <c r="E33" s="72">
        <f t="shared" si="2"/>
        <v>51</v>
      </c>
      <c r="F33" s="34"/>
      <c r="G33" s="17">
        <f t="shared" si="3"/>
        <v>0</v>
      </c>
    </row>
    <row r="34" spans="2:7" ht="14.4" thickBot="1" x14ac:dyDescent="0.3">
      <c r="B34" s="14" t="s">
        <v>21</v>
      </c>
      <c r="C34" s="33">
        <v>268</v>
      </c>
      <c r="D34" s="34"/>
      <c r="E34" s="72">
        <f t="shared" si="2"/>
        <v>268</v>
      </c>
      <c r="F34" s="34">
        <v>3.45</v>
      </c>
      <c r="G34" s="17">
        <f t="shared" si="3"/>
        <v>1.287313432835821E-2</v>
      </c>
    </row>
    <row r="35" spans="2:7" ht="14.4" thickBot="1" x14ac:dyDescent="0.3">
      <c r="B35" s="14" t="s">
        <v>22</v>
      </c>
      <c r="C35" s="33">
        <v>7</v>
      </c>
      <c r="D35" s="34"/>
      <c r="E35" s="72">
        <f t="shared" si="2"/>
        <v>7</v>
      </c>
      <c r="F35" s="34"/>
      <c r="G35" s="17">
        <f t="shared" si="3"/>
        <v>0</v>
      </c>
    </row>
    <row r="36" spans="2:7" ht="14.4" thickBot="1" x14ac:dyDescent="0.3">
      <c r="B36" s="14" t="s">
        <v>23</v>
      </c>
      <c r="C36" s="33">
        <v>409</v>
      </c>
      <c r="D36" s="34"/>
      <c r="E36" s="72">
        <f t="shared" si="2"/>
        <v>409</v>
      </c>
      <c r="F36" s="34">
        <v>6.35</v>
      </c>
      <c r="G36" s="17">
        <f t="shared" si="3"/>
        <v>1.5525672371638141E-2</v>
      </c>
    </row>
    <row r="37" spans="2:7" ht="14.4" thickBot="1" x14ac:dyDescent="0.3">
      <c r="B37" s="14" t="s">
        <v>24</v>
      </c>
      <c r="C37" s="33">
        <v>42</v>
      </c>
      <c r="D37" s="34"/>
      <c r="E37" s="72">
        <f t="shared" si="2"/>
        <v>42</v>
      </c>
      <c r="F37" s="34"/>
      <c r="G37" s="17">
        <f t="shared" si="3"/>
        <v>0</v>
      </c>
    </row>
    <row r="38" spans="2:7" ht="14.4" thickBot="1" x14ac:dyDescent="0.3">
      <c r="B38" s="14" t="s">
        <v>25</v>
      </c>
      <c r="C38" s="33">
        <v>0</v>
      </c>
      <c r="D38" s="34"/>
      <c r="E38" s="72">
        <f t="shared" si="2"/>
        <v>0</v>
      </c>
      <c r="F38" s="34"/>
      <c r="G38" s="17">
        <f t="shared" si="3"/>
        <v>0</v>
      </c>
    </row>
    <row r="39" spans="2:7" ht="14.4" thickBot="1" x14ac:dyDescent="0.3">
      <c r="B39" s="14" t="s">
        <v>26</v>
      </c>
      <c r="C39" s="33">
        <v>60</v>
      </c>
      <c r="D39" s="34"/>
      <c r="E39" s="72">
        <f t="shared" si="2"/>
        <v>60</v>
      </c>
      <c r="F39" s="34">
        <v>0.5</v>
      </c>
      <c r="G39" s="17">
        <f t="shared" si="3"/>
        <v>8.3333333333333332E-3</v>
      </c>
    </row>
    <row r="40" spans="2:7" ht="14.4" thickBot="1" x14ac:dyDescent="0.3">
      <c r="B40" s="14" t="s">
        <v>27</v>
      </c>
      <c r="C40" s="18">
        <v>98</v>
      </c>
      <c r="D40" s="19"/>
      <c r="E40" s="72">
        <f t="shared" si="2"/>
        <v>98</v>
      </c>
      <c r="F40" s="19">
        <v>0.5</v>
      </c>
      <c r="G40" s="17">
        <f t="shared" si="3"/>
        <v>5.1020408163265302E-3</v>
      </c>
    </row>
    <row r="41" spans="2:7" ht="14.4" thickBot="1" x14ac:dyDescent="0.3">
      <c r="B41" s="14" t="s">
        <v>28</v>
      </c>
      <c r="C41" s="18">
        <v>23</v>
      </c>
      <c r="D41" s="18">
        <v>6</v>
      </c>
      <c r="E41" s="72">
        <f t="shared" si="2"/>
        <v>29</v>
      </c>
      <c r="F41" s="18"/>
      <c r="G41" s="17">
        <f t="shared" si="3"/>
        <v>0</v>
      </c>
    </row>
    <row r="42" spans="2:7" ht="13.8" x14ac:dyDescent="0.25">
      <c r="B42" s="14" t="s">
        <v>29</v>
      </c>
      <c r="C42" s="18">
        <v>5</v>
      </c>
      <c r="D42" s="19"/>
      <c r="E42" s="72">
        <f t="shared" si="2"/>
        <v>5</v>
      </c>
      <c r="F42" s="19"/>
      <c r="G42" s="17">
        <f t="shared" si="3"/>
        <v>0</v>
      </c>
    </row>
    <row r="43" spans="2:7" ht="16.8" thickBot="1" x14ac:dyDescent="0.3">
      <c r="B43" s="35" t="s">
        <v>40</v>
      </c>
      <c r="C43" s="23">
        <f>SUM(C31:C42)</f>
        <v>1643</v>
      </c>
      <c r="D43" s="23">
        <f>SUM(D31:D42)</f>
        <v>25</v>
      </c>
      <c r="E43" s="73">
        <f t="shared" si="2"/>
        <v>1668</v>
      </c>
      <c r="F43" s="23">
        <f>SUM(F31:F42)</f>
        <v>24.049999999999997</v>
      </c>
      <c r="G43" s="24">
        <f t="shared" si="3"/>
        <v>1.4637857577601946E-2</v>
      </c>
    </row>
    <row r="44" spans="2:7" ht="13.8" x14ac:dyDescent="0.25">
      <c r="B44" s="32"/>
      <c r="C44" s="31"/>
      <c r="D44" s="31"/>
      <c r="E44" s="31"/>
      <c r="F44" s="31"/>
      <c r="G44" s="27"/>
    </row>
    <row r="45" spans="2:7" ht="15.6" x14ac:dyDescent="0.25">
      <c r="B45" s="49" t="s">
        <v>53</v>
      </c>
      <c r="C45" s="31"/>
      <c r="D45" s="31"/>
      <c r="E45" s="31"/>
      <c r="F45" s="31"/>
      <c r="G45" s="27"/>
    </row>
    <row r="46" spans="2:7" ht="13.8" x14ac:dyDescent="0.25">
      <c r="B46" s="32"/>
      <c r="C46" s="31"/>
      <c r="D46" s="31"/>
      <c r="E46" s="31"/>
      <c r="F46" s="31"/>
      <c r="G46" s="27"/>
    </row>
    <row r="47" spans="2:7" ht="13.8" x14ac:dyDescent="0.25">
      <c r="B47" s="36" t="s">
        <v>1</v>
      </c>
      <c r="C47" s="27"/>
      <c r="D47" s="27"/>
      <c r="E47" s="27"/>
      <c r="F47" s="27"/>
      <c r="G47" s="27"/>
    </row>
    <row r="48" spans="2:7" ht="13.8" x14ac:dyDescent="0.25">
      <c r="B48" s="37"/>
      <c r="C48" s="27"/>
      <c r="D48" s="27"/>
      <c r="E48" s="27"/>
      <c r="F48" s="27"/>
      <c r="G48" s="27"/>
    </row>
    <row r="49" spans="2:7" ht="13.8" x14ac:dyDescent="0.25">
      <c r="B49" s="38"/>
      <c r="C49" s="27"/>
      <c r="D49" s="27"/>
      <c r="E49" s="27"/>
      <c r="F49" s="27"/>
      <c r="G49" s="27"/>
    </row>
    <row r="50" spans="2:7" ht="15.75" customHeight="1" x14ac:dyDescent="0.25">
      <c r="B50" s="39"/>
      <c r="C50" s="39"/>
      <c r="D50" s="39"/>
      <c r="E50" s="39"/>
      <c r="F50" s="39"/>
      <c r="G50" s="27"/>
    </row>
    <row r="51" spans="2:7" ht="13.8" x14ac:dyDescent="0.25">
      <c r="B51" s="27" t="s">
        <v>3</v>
      </c>
      <c r="C51" s="27"/>
      <c r="D51" s="27"/>
      <c r="E51" s="27"/>
      <c r="F51" s="27" t="s">
        <v>4</v>
      </c>
      <c r="G51" s="27"/>
    </row>
    <row r="52" spans="2:7" ht="13.8" x14ac:dyDescent="0.25">
      <c r="B52" s="27"/>
      <c r="C52" s="27"/>
      <c r="D52" s="27"/>
      <c r="E52" s="27"/>
      <c r="F52" s="27"/>
      <c r="G52" s="27"/>
    </row>
    <row r="53" spans="2:7" ht="20.25" customHeight="1" x14ac:dyDescent="0.25">
      <c r="B53" s="39"/>
      <c r="C53" s="39"/>
      <c r="D53" s="48"/>
      <c r="E53" s="48"/>
      <c r="F53" s="27"/>
      <c r="G53" s="27"/>
    </row>
    <row r="54" spans="2:7" ht="13.8" x14ac:dyDescent="0.25">
      <c r="B54" s="27" t="s">
        <v>5</v>
      </c>
      <c r="C54" s="27"/>
      <c r="D54" s="27"/>
      <c r="E54" s="27"/>
      <c r="F54" s="27"/>
      <c r="G54" s="27"/>
    </row>
    <row r="55" spans="2:7" ht="13.8" x14ac:dyDescent="0.25">
      <c r="B55" s="27"/>
      <c r="C55" s="27"/>
      <c r="D55" s="27"/>
      <c r="E55" s="27"/>
      <c r="F55" s="27"/>
      <c r="G55" s="27"/>
    </row>
    <row r="56" spans="2:7" ht="13.8" x14ac:dyDescent="0.25">
      <c r="B56" s="40" t="s">
        <v>6</v>
      </c>
      <c r="C56" s="11"/>
      <c r="D56" s="11"/>
      <c r="E56" s="11"/>
      <c r="F56" s="11"/>
      <c r="G56" s="27"/>
    </row>
    <row r="57" spans="2:7" ht="13.8" x14ac:dyDescent="0.25">
      <c r="B57" s="40" t="s">
        <v>45</v>
      </c>
      <c r="C57" s="11"/>
      <c r="D57" s="11"/>
      <c r="E57" s="11"/>
      <c r="F57" s="11"/>
      <c r="G57" s="27"/>
    </row>
    <row r="58" spans="2:7" ht="13.8" x14ac:dyDescent="0.25">
      <c r="B58" s="45" t="s">
        <v>10</v>
      </c>
      <c r="C58" s="44"/>
      <c r="D58" s="44"/>
      <c r="E58" s="44"/>
      <c r="F58" s="44"/>
      <c r="G58" s="43"/>
    </row>
    <row r="59" spans="2:7" ht="13.8" x14ac:dyDescent="0.25">
      <c r="B59" s="27" t="s">
        <v>0</v>
      </c>
      <c r="C59" s="27"/>
      <c r="D59" s="27"/>
      <c r="E59" s="27"/>
      <c r="F59" s="27"/>
      <c r="G59" s="27"/>
    </row>
    <row r="60" spans="2:7" ht="13.8" x14ac:dyDescent="0.25">
      <c r="B60" s="27" t="s">
        <v>0</v>
      </c>
      <c r="C60" s="27"/>
      <c r="D60" s="27"/>
      <c r="E60" s="27"/>
      <c r="F60" s="27"/>
      <c r="G60" s="27"/>
    </row>
    <row r="61" spans="2:7" ht="13.8" x14ac:dyDescent="0.25">
      <c r="B61" s="27" t="s">
        <v>0</v>
      </c>
      <c r="C61" s="27"/>
      <c r="D61" s="27"/>
      <c r="E61" s="27"/>
      <c r="F61" s="27"/>
      <c r="G61" s="27"/>
    </row>
  </sheetData>
  <mergeCells count="5">
    <mergeCell ref="B1:G1"/>
    <mergeCell ref="B2:G2"/>
    <mergeCell ref="B4:G4"/>
    <mergeCell ref="B5:G5"/>
    <mergeCell ref="B6:G6"/>
  </mergeCells>
  <pageMargins left="0.7" right="0.7" top="0.75" bottom="0.75" header="0.3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_x0020_History xmlns="9a7584b9-f9d8-4a69-98e2-98533f92f99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ECF9C385122E49B7F0F835C81F8CAA" ma:contentTypeVersion="1" ma:contentTypeDescription="Create a new document." ma:contentTypeScope="" ma:versionID="b404b9c20ae3b673a647f70adc51d232">
  <xsd:schema xmlns:xsd="http://www.w3.org/2001/XMLSchema" xmlns:xs="http://www.w3.org/2001/XMLSchema" xmlns:p="http://schemas.microsoft.com/office/2006/metadata/properties" xmlns:ns2="9a7584b9-f9d8-4a69-98e2-98533f92f99d" targetNamespace="http://schemas.microsoft.com/office/2006/metadata/properties" ma:root="true" ma:fieldsID="a5989170e9a30e3b35ae1733e1f1f712" ns2:_="">
    <xsd:import namespace="9a7584b9-f9d8-4a69-98e2-98533f92f99d"/>
    <xsd:element name="properties">
      <xsd:complexType>
        <xsd:sequence>
          <xsd:element name="documentManagement">
            <xsd:complexType>
              <xsd:all>
                <xsd:element ref="ns2:Version_x0020_Hist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584b9-f9d8-4a69-98e2-98533f92f99d" elementFormDefault="qualified">
    <xsd:import namespace="http://schemas.microsoft.com/office/2006/documentManagement/types"/>
    <xsd:import namespace="http://schemas.microsoft.com/office/infopath/2007/PartnerControls"/>
    <xsd:element name="Version_x0020_History" ma:index="8" nillable="true" ma:displayName="Version History" ma:internalName="Version_x0020_History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4C1BB4-AAF1-4A2F-8907-013C829025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5E1322-1EF8-494A-914E-47A145AD62BE}">
  <ds:schemaRefs>
    <ds:schemaRef ds:uri="9a7584b9-f9d8-4a69-98e2-98533f92f99d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58F594D-D91D-46ED-B1A1-8A29719C8C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7584b9-f9d8-4a69-98e2-98533f92f9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Certification</vt:lpstr>
      <vt:lpstr>Certification - Example</vt:lpstr>
      <vt:lpstr>Certification!Print_Area</vt:lpstr>
      <vt:lpstr>'Certification - Example'!Print_Area</vt:lpstr>
      <vt:lpstr>Certification!summary_wo</vt:lpstr>
      <vt:lpstr>'Certification - Example'!summary_wo</vt:lpstr>
    </vt:vector>
  </TitlesOfParts>
  <Company>AHCCCS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mcvarite</dc:creator>
  <cp:lastModifiedBy>Borys, Sandi</cp:lastModifiedBy>
  <cp:lastPrinted>2014-11-20T20:58:49Z</cp:lastPrinted>
  <dcterms:created xsi:type="dcterms:W3CDTF">2011-06-30T15:13:30Z</dcterms:created>
  <dcterms:modified xsi:type="dcterms:W3CDTF">2014-11-20T20:59:04Z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0x010100E5ECF9C385122E49B7F0F835C81F8CAA</vt:lpwstr>
  </property>
</Properties>
</file>