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8572\Documents\"/>
    </mc:Choice>
  </mc:AlternateContent>
  <xr:revisionPtr revIDLastSave="0" documentId="8_{B60BF019-CA1D-42C7-86BF-2089D96CF85A}" xr6:coauthVersionLast="47" xr6:coauthVersionMax="47" xr10:uidLastSave="{00000000-0000-0000-0000-000000000000}"/>
  <bookViews>
    <workbookView xWindow="28680" yWindow="-2295" windowWidth="38640" windowHeight="21240" xr2:uid="{7DFCB305-34E7-4B93-ADE2-A14DC231B5B4}"/>
  </bookViews>
  <sheets>
    <sheet name="Sample of Cost Settl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1" i="1" s="1"/>
  <c r="C12" i="1" l="1"/>
  <c r="C13" i="1" s="1"/>
</calcChain>
</file>

<file path=xl/sharedStrings.xml><?xml version="1.0" encoding="utf-8"?>
<sst xmlns="http://schemas.openxmlformats.org/spreadsheetml/2006/main" count="12" uniqueCount="12">
  <si>
    <t xml:space="preserve">Notes:  </t>
  </si>
  <si>
    <t>Premium tax</t>
  </si>
  <si>
    <t>Amount Due to Contractor</t>
  </si>
  <si>
    <t>Final Amount Due to Contractor</t>
  </si>
  <si>
    <t>Amount owed for Final payment</t>
  </si>
  <si>
    <t>Less Payment #1</t>
  </si>
  <si>
    <t>Less Payment  #2</t>
  </si>
  <si>
    <t>Total Covid-19 Vaccines paid</t>
  </si>
  <si>
    <t xml:space="preserve">2. Only fully adjudicated and approved encounters will be used.  </t>
  </si>
  <si>
    <t>CYE XX</t>
  </si>
  <si>
    <t>1. Total COVID-19 vaccines paid will be pulled for CYE 22 (10/1/21-9/30/22), CYE 23 (10/1/22-9/30/23), and CYE 24 (10/1/23-9/30/24) using the approved codes listed in ACOM Policy 302.</t>
  </si>
  <si>
    <t xml:space="preserve">3. This cost settlement is only for CYE 22, CYE 23, and CYE 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</si>
</sst>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0" applyFont="1"/>
    <xf numFmtId="16" fontId="0" fillId="0" borderId="0" xfId="0" quotePrefix="1" applyNumberFormat="1"/>
    <xf numFmtId="17" fontId="0" fillId="0" borderId="0" xfId="0" applyNumberFormat="1"/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18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148630</xdr:colOff>
      <xdr:row>20</xdr:row>
      <xdr:rowOff>177827</xdr:rowOff>
    </xdr:from>
    <xdr:ext cx="8934694" cy="1737576"/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ABE0DDE4-B0A4-C156-E1AD-E75327C44201}"/>
            </a:ext>
          </a:extLst>
        </xdr:cNvPr>
        <xdr:cNvSpPr/>
      </xdr:nvSpPr>
      <xdr:spPr>
        <a:xfrm rot="20420074">
          <a:off x="5028361" y="3841289"/>
          <a:ext cx="8934694" cy="173757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200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2DBF-4D6B-4992-938E-1F7B121942AB}">
  <sheetPr>
    <pageSetUpPr fitToPage="1"/>
  </sheetPr>
  <dimension ref="A1:C30"/>
  <sheetViews>
    <sheetView tabSelected="1" view="pageLayout" zoomScale="130" zoomScaleNormal="100" zoomScalePageLayoutView="130" workbookViewId="0">
      <selection activeCell="C46" sqref="C46"/>
    </sheetView>
  </sheetViews>
  <sheetFormatPr defaultColWidth="9.1796875" defaultRowHeight="14.5" x14ac:dyDescent="0.35"/>
  <cols>
    <col min="1" max="1" width="37.1796875" bestFit="1" customWidth="1"/>
    <col min="2" max="2" width="18.1796875" customWidth="1"/>
    <col min="3" max="3" width="14" bestFit="1" customWidth="1"/>
  </cols>
  <sheetData>
    <row r="1" spans="1:3" x14ac:dyDescent="0.35">
      <c r="C1" s="6" t="s">
        <v>9</v>
      </c>
    </row>
    <row r="2" spans="1:3" x14ac:dyDescent="0.35">
      <c r="A2" t="s">
        <v>7</v>
      </c>
      <c r="C2" s="1">
        <v>500000</v>
      </c>
    </row>
    <row r="3" spans="1:3" x14ac:dyDescent="0.35">
      <c r="A3" t="s">
        <v>5</v>
      </c>
      <c r="C3" s="1">
        <v>100000</v>
      </c>
    </row>
    <row r="4" spans="1:3" x14ac:dyDescent="0.35">
      <c r="A4" t="s">
        <v>6</v>
      </c>
      <c r="C4" s="1">
        <v>100000</v>
      </c>
    </row>
    <row r="5" spans="1:3" x14ac:dyDescent="0.35">
      <c r="C5" s="1"/>
    </row>
    <row r="6" spans="1:3" x14ac:dyDescent="0.35">
      <c r="C6" s="1"/>
    </row>
    <row r="7" spans="1:3" x14ac:dyDescent="0.35">
      <c r="A7" t="s">
        <v>4</v>
      </c>
      <c r="C7" s="1">
        <f>C2-SUM(C3:C5)</f>
        <v>300000</v>
      </c>
    </row>
    <row r="8" spans="1:3" x14ac:dyDescent="0.35">
      <c r="C8" s="1"/>
    </row>
    <row r="11" spans="1:3" x14ac:dyDescent="0.35">
      <c r="A11" t="s">
        <v>2</v>
      </c>
      <c r="C11" s="2">
        <f>C7</f>
        <v>300000</v>
      </c>
    </row>
    <row r="12" spans="1:3" x14ac:dyDescent="0.35">
      <c r="A12" t="s">
        <v>1</v>
      </c>
      <c r="C12" s="2">
        <f>C11/0.98-C11</f>
        <v>6122.4489795918344</v>
      </c>
    </row>
    <row r="13" spans="1:3" x14ac:dyDescent="0.35">
      <c r="A13" t="s">
        <v>3</v>
      </c>
      <c r="C13" s="2">
        <f>SUM(C11:C12)</f>
        <v>306122.44897959183</v>
      </c>
    </row>
    <row r="19" spans="1:2" x14ac:dyDescent="0.35">
      <c r="A19" t="s">
        <v>0</v>
      </c>
    </row>
    <row r="20" spans="1:2" s="3" customFormat="1" x14ac:dyDescent="0.35">
      <c r="A20" s="3" t="s">
        <v>10</v>
      </c>
    </row>
    <row r="21" spans="1:2" s="3" customFormat="1" x14ac:dyDescent="0.35">
      <c r="A21" s="3" t="s">
        <v>8</v>
      </c>
    </row>
    <row r="22" spans="1:2" s="3" customFormat="1" x14ac:dyDescent="0.35">
      <c r="A22" s="3" t="s">
        <v>11</v>
      </c>
    </row>
    <row r="28" spans="1:2" x14ac:dyDescent="0.35">
      <c r="A28" s="4"/>
      <c r="B28" s="4"/>
    </row>
    <row r="29" spans="1:2" x14ac:dyDescent="0.35">
      <c r="A29" s="4"/>
      <c r="B29" s="4"/>
    </row>
    <row r="30" spans="1:2" x14ac:dyDescent="0.35">
      <c r="A30" s="5"/>
      <c r="B30" s="5"/>
    </row>
  </sheetData>
  <pageMargins left="0.7" right="0.7" top="1.1204326923076924" bottom="1" header="0.3" footer="0.3"/>
  <pageSetup scale="62" fitToHeight="0" orientation="landscape" horizontalDpi="1200" verticalDpi="1200" r:id="rId1"/>
  <headerFooter>
    <oddHeader xml:space="preserve">&amp;L&amp;G&amp;C&amp;"-,Bold"&amp;12&amp;K218DCBAHCCCS CONTRACTOR OPERATIONS MANUAL 
Policy 302 - Attachment A - 
Cost Settlement for Coronavirus Disease of 2019 Vaccine - Sample
As of XX/XX/XX
</oddHeader>
    <oddFooter xml:space="preserve">&amp;L&amp;10&amp;K218DCBEffective Dates: 10/01/21, 03/01/22, 10/01/22, &amp;K218DCB10/01/23&amp;K218DCB
Approval Dates: 08/03/21, 01/24/22, 05/12/22,&amp;KFF0000 &amp;K218DCB08/01/23, &amp;K218DCB12/21/23&amp;C&amp;"-,Bold"&amp;K218DCB 302 - Attachment A - Page &amp;P of &amp;N
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D0AB12-524F-44FB-9A5C-DCBA899081D4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fa328e85-1231-4692-ab8d-fba2a139eb09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440A44-7F84-4016-823E-28FB2C67370E}"/>
</file>

<file path=customXml/itemProps3.xml><?xml version="1.0" encoding="utf-8"?>
<ds:datastoreItem xmlns:ds="http://schemas.openxmlformats.org/officeDocument/2006/customXml" ds:itemID="{13B0CD7D-213E-4355-8365-87545FCEC9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of Cost Settlement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creator/>
  <cp:lastModifiedBy>Nagtalon, Robert</cp:lastModifiedBy>
  <cp:lastPrinted>2023-05-02T16:05:40Z</cp:lastPrinted>
  <dcterms:created xsi:type="dcterms:W3CDTF">2021-06-23T17:56:11Z</dcterms:created>
  <dcterms:modified xsi:type="dcterms:W3CDTF">2024-02-08T19:27:51Z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Order">
    <vt:r8>334200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SharedWithUsers">
    <vt:lpwstr/>
  </property>
</Properties>
</file>