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390" yWindow="165" windowWidth="13410" windowHeight="11100" activeTab="1"/>
  </bookViews>
  <sheets>
    <sheet name="Summary" sheetId="1" r:id="rId1"/>
    <sheet name="DC Operation" sheetId="11" r:id="rId2"/>
    <sheet name="DA Operation " sheetId="13" r:id="rId3"/>
    <sheet name="Implementation " sheetId="7" r:id="rId4"/>
    <sheet name="Implementation Deliverables" sheetId="9" r:id="rId5"/>
  </sheets>
  <externalReferences>
    <externalReference r:id="rId6"/>
  </externalReferences>
  <definedNames>
    <definedName name="_xlnm.Print_Area" localSheetId="4">'Implementation Deliverables'!$A:$F</definedName>
  </definedNames>
  <calcPr calcId="145621"/>
</workbook>
</file>

<file path=xl/calcChain.xml><?xml version="1.0" encoding="utf-8"?>
<calcChain xmlns="http://schemas.openxmlformats.org/spreadsheetml/2006/main">
  <c r="B37" i="11" l="1"/>
  <c r="F34" i="11" l="1"/>
  <c r="E34" i="11"/>
  <c r="D34" i="11"/>
  <c r="C34" i="11"/>
  <c r="B34" i="11"/>
  <c r="C34" i="13"/>
  <c r="D34" i="13"/>
  <c r="E34" i="13"/>
  <c r="F34" i="13"/>
  <c r="B34" i="13"/>
  <c r="B37" i="13" s="1"/>
  <c r="B35" i="11" l="1"/>
  <c r="D37" i="13"/>
  <c r="F35" i="13"/>
  <c r="F37" i="13" s="1"/>
  <c r="E35" i="13"/>
  <c r="E37" i="13" s="1"/>
  <c r="D35" i="13"/>
  <c r="C35" i="13"/>
  <c r="C37" i="13" s="1"/>
  <c r="F37" i="11"/>
  <c r="E37" i="11"/>
  <c r="D37" i="11"/>
  <c r="C37" i="11"/>
  <c r="F35" i="11"/>
  <c r="E35" i="11"/>
  <c r="D35" i="11"/>
  <c r="C35" i="11"/>
  <c r="B21" i="7" l="1"/>
  <c r="H9" i="7" l="1"/>
  <c r="H10" i="7"/>
  <c r="H11" i="7"/>
  <c r="H12" i="7"/>
  <c r="H13" i="7"/>
  <c r="H14" i="7"/>
  <c r="H15" i="7"/>
  <c r="H16" i="7"/>
  <c r="H17" i="7"/>
  <c r="H18" i="7"/>
  <c r="H19" i="7"/>
  <c r="H20" i="7"/>
  <c r="H8" i="7"/>
  <c r="C21" i="7"/>
  <c r="D21" i="7"/>
  <c r="E21" i="7"/>
  <c r="F21" i="7"/>
  <c r="G21" i="7"/>
  <c r="H21" i="7" l="1"/>
</calcChain>
</file>

<file path=xl/comments1.xml><?xml version="1.0" encoding="utf-8"?>
<comments xmlns="http://schemas.openxmlformats.org/spreadsheetml/2006/main">
  <authors>
    <author>Johnson, Dara</author>
  </authors>
  <commentList>
    <comment ref="A30" authorId="0">
      <text>
        <r>
          <rPr>
            <b/>
            <sz val="9"/>
            <color indexed="81"/>
            <rFont val="Tahoma"/>
            <family val="2"/>
          </rPr>
          <t>Johnson, Dara:</t>
        </r>
        <r>
          <rPr>
            <sz val="9"/>
            <color indexed="81"/>
            <rFont val="Tahoma"/>
            <family val="2"/>
          </rPr>
          <t xml:space="preserve">
This looks like it needs to be revised to reflect the EVV System.  Should it simply say "user access portals?"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Johnson, Dara:</t>
        </r>
        <r>
          <rPr>
            <sz val="9"/>
            <color indexed="81"/>
            <rFont val="Tahoma"/>
            <family val="2"/>
          </rPr>
          <t xml:space="preserve">
We felt it was important to add the development of the reporting modules and the reports themselves into this list.</t>
        </r>
      </text>
    </comment>
  </commentList>
</comments>
</file>

<file path=xl/sharedStrings.xml><?xml version="1.0" encoding="utf-8"?>
<sst xmlns="http://schemas.openxmlformats.org/spreadsheetml/2006/main" count="178" uniqueCount="138">
  <si>
    <t>Description</t>
  </si>
  <si>
    <t>Implementation Costs</t>
  </si>
  <si>
    <t>Year 1 Costs</t>
  </si>
  <si>
    <t>Year 2 Costs</t>
  </si>
  <si>
    <t>Year 3 Costs</t>
  </si>
  <si>
    <t>Year 4 Costs</t>
  </si>
  <si>
    <t>Year 5 Costs</t>
  </si>
  <si>
    <t>Total Cost:</t>
  </si>
  <si>
    <t>5-year Cost of Ownership:</t>
  </si>
  <si>
    <t>This will be the Total Cost Summaries from each of the Tabs in this spreadsheet</t>
  </si>
  <si>
    <t>OFFEROR NAME:</t>
  </si>
  <si>
    <t>Project Management</t>
  </si>
  <si>
    <t>Documentation</t>
  </si>
  <si>
    <t>Data Conversion</t>
  </si>
  <si>
    <t>Other</t>
  </si>
  <si>
    <t>Hosting Fees (if applicable)</t>
  </si>
  <si>
    <t>Provide a line item for all implementation costs.</t>
  </si>
  <si>
    <t>Interfaces</t>
  </si>
  <si>
    <t>Configuration</t>
  </si>
  <si>
    <t>Testing</t>
  </si>
  <si>
    <t>Deployment/Installation</t>
  </si>
  <si>
    <t>Post Implementation Support</t>
  </si>
  <si>
    <t>Training</t>
  </si>
  <si>
    <t>License Fees (if applicable)</t>
  </si>
  <si>
    <t>IMPLEMENTATION PRICING</t>
  </si>
  <si>
    <t>Subscription Pricing (if applicable)</t>
  </si>
  <si>
    <t>Q1 SFY 2019</t>
  </si>
  <si>
    <t>Q1 SFY 2020</t>
  </si>
  <si>
    <t>Q2 SFY 2019</t>
  </si>
  <si>
    <t>Q3 SFY 2019</t>
  </si>
  <si>
    <t>Q4 SFY 2019</t>
  </si>
  <si>
    <t>Total</t>
  </si>
  <si>
    <r>
      <t xml:space="preserve">*For Requirements Section of the Scope of Work: </t>
    </r>
    <r>
      <rPr>
        <b/>
        <sz val="12"/>
        <color theme="1"/>
        <rFont val="Calibri"/>
        <family val="2"/>
        <scheme val="minor"/>
      </rPr>
      <t>1-2 trips for each State</t>
    </r>
  </si>
  <si>
    <t>*For Development: No travel should be assumed</t>
  </si>
  <si>
    <r>
      <t xml:space="preserve">*For Testing the System: </t>
    </r>
    <r>
      <rPr>
        <b/>
        <sz val="12"/>
        <color theme="1"/>
        <rFont val="Calibri"/>
        <family val="2"/>
        <scheme val="minor"/>
      </rPr>
      <t xml:space="preserve">1 trip </t>
    </r>
    <r>
      <rPr>
        <sz val="11"/>
        <color theme="1"/>
        <rFont val="Calibri"/>
        <family val="2"/>
        <scheme val="minor"/>
      </rPr>
      <t>should be assumed for</t>
    </r>
    <r>
      <rPr>
        <b/>
        <sz val="12"/>
        <color theme="1"/>
        <rFont val="Calibri"/>
        <family val="2"/>
        <scheme val="minor"/>
      </rPr>
      <t xml:space="preserve"> each State</t>
    </r>
  </si>
  <si>
    <r>
      <t xml:space="preserve">*For Implementation of the System: </t>
    </r>
    <r>
      <rPr>
        <b/>
        <sz val="12"/>
        <color theme="1"/>
        <rFont val="Calibri"/>
        <family val="2"/>
        <scheme val="minor"/>
      </rPr>
      <t>1-2 trips</t>
    </r>
    <r>
      <rPr>
        <sz val="11"/>
        <color theme="1"/>
        <rFont val="Calibri"/>
        <family val="2"/>
        <scheme val="minor"/>
      </rPr>
      <t xml:space="preserve"> should be assumed for </t>
    </r>
    <r>
      <rPr>
        <b/>
        <sz val="12"/>
        <color theme="1"/>
        <rFont val="Calibri"/>
        <family val="2"/>
        <scheme val="minor"/>
      </rPr>
      <t>each State</t>
    </r>
  </si>
  <si>
    <r>
      <t xml:space="preserve">*For Training: </t>
    </r>
    <r>
      <rPr>
        <b/>
        <sz val="12"/>
        <color theme="1"/>
        <rFont val="Calibri"/>
        <family val="2"/>
        <scheme val="minor"/>
      </rPr>
      <t>1-2 trips</t>
    </r>
    <r>
      <rPr>
        <sz val="11"/>
        <color theme="1"/>
        <rFont val="Calibri"/>
        <family val="2"/>
        <scheme val="minor"/>
      </rPr>
      <t xml:space="preserve"> should be assumed for </t>
    </r>
    <r>
      <rPr>
        <b/>
        <sz val="12"/>
        <color theme="1"/>
        <rFont val="Calibri"/>
        <family val="2"/>
        <scheme val="minor"/>
      </rPr>
      <t>each State</t>
    </r>
  </si>
  <si>
    <r>
      <t>*The duration should be assumed to be</t>
    </r>
    <r>
      <rPr>
        <sz val="11"/>
        <color rgb="FFFF0000"/>
        <rFont val="Calibri"/>
        <family val="2"/>
        <scheme val="minor"/>
      </rPr>
      <t xml:space="preserve"> 2-3 days per trip</t>
    </r>
    <r>
      <rPr>
        <sz val="11"/>
        <color theme="1"/>
        <rFont val="Calibri"/>
        <family val="2"/>
        <scheme val="minor"/>
      </rPr>
      <t xml:space="preserve"> for each State</t>
    </r>
  </si>
  <si>
    <t>ATTACHMENT B: PRICING PROPOSAL WORKSHEET</t>
  </si>
  <si>
    <t>Total System Cost Summaries</t>
  </si>
  <si>
    <t>Implementation is the time from contract execution through the CMS Certification Milestone as described in the MECL (https://www.medicaid.gov/medicaid/data-and-systems/mect/index.html)</t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</si>
  <si>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Weekly IT Planning Session involvement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</si>
  <si>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Develop milestone schedule. (weekly, monthly and quarterly)</t>
    </r>
  </si>
  <si>
    <r>
      <t>c.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Contributions to the overall project plan maintained by AHCCCS/Med-QUEST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</si>
  <si>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 xml:space="preserve">Baseline Review (includes Project Start-Up along with Administrative and Baseline Reviews) 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</si>
  <si>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System Security Assessment</t>
    </r>
  </si>
  <si>
    <r>
      <t>c.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Data/System Security Plan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</si>
  <si>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Data Use/Exchange Interconnection Security Agreement</t>
    </r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</si>
  <si>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Risk Assessment Plan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</si>
  <si>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Complete Privacy Impact Analysis (PIA)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</si>
  <si>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Interface Design/Control document. COTS to mainframe interface design.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</si>
  <si>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Architecture walkthrough and requirements analysis</t>
    </r>
  </si>
  <si>
    <r>
      <t>c.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Database design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</si>
  <si>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 xml:space="preserve">Detailed Design Review (includes Preliminary and Detailed Design Reviews)    </t>
    </r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</si>
  <si>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Final Detailed Design Review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</si>
  <si>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Data conversion analysis and conversion plan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</si>
  <si>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User training plan (knowledge transfer, desktop manuals, on-site training)</t>
    </r>
  </si>
  <si>
    <r>
      <t>c.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Contingency Plan/Recovery Plan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</si>
  <si>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Test plan for functional, integration, system, regression and user acceptance testing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</si>
  <si>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Validation of test reporting</t>
    </r>
  </si>
  <si>
    <r>
      <t>c.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Error reporting and remediation planning for test stages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</si>
  <si>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Implementation/Roll out plan to include dashboard reporting.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</si>
  <si>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Validated of production reports</t>
    </r>
  </si>
  <si>
    <r>
      <t>c.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Ongoing error reporting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</si>
  <si>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SLA agreements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</si>
  <si>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Post implementation plan for both AHCCCS/Med-Quest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</si>
  <si>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Post implementation documentation delivery</t>
    </r>
  </si>
  <si>
    <r>
      <t>c.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Post implementation support/maintenance plan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</si>
  <si>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Error reporting and remediation planning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</si>
  <si>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Timely response to all request from IV&amp;V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</si>
  <si>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Quarterly reporting</t>
    </r>
  </si>
  <si>
    <r>
      <t>c.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Milestone reporting</t>
    </r>
  </si>
  <si>
    <t>IMPLEMENTATION DELIVERABLES</t>
  </si>
  <si>
    <t>Deliverable</t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</si>
  <si>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Project Management (Weekly and on-going as defined)</t>
    </r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</si>
  <si>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Business process analysis and system requirements document (Deliverable within 30 days from contract implementation)</t>
    </r>
  </si>
  <si>
    <r>
      <t>3.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System Design (Deliverable 60-90 days from contract implementation agreed upon between AHCCCS/Med-QUEST and Contractor)</t>
    </r>
  </si>
  <si>
    <r>
      <t>4.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 xml:space="preserve"> Development (Begin date NLT 120 days from contract implementation date)</t>
    </r>
  </si>
  <si>
    <r>
      <t>5.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Testing and Evaluation (Begin Date NLT 160 days from contract implementation date)</t>
    </r>
  </si>
  <si>
    <r>
      <t>6.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Implementation (Deliverable 10 days from Integrated Testing Acceptance)</t>
    </r>
  </si>
  <si>
    <r>
      <t>7.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Post Implementation (Deliverable 60 days from Integrated Testing Acceptance)</t>
    </r>
  </si>
  <si>
    <r>
      <t>8.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IV&amp;V Coordination and Reporting  (This is an ongoing requirement from date of contraction implementation through System Certification by CMS. Targeted end date is December 2019)</t>
    </r>
  </si>
  <si>
    <t>Hourly Rate</t>
  </si>
  <si>
    <t>Staff Titles</t>
  </si>
  <si>
    <t># of Hours</t>
  </si>
  <si>
    <t>Proposed Timeline</t>
  </si>
  <si>
    <t>ELECTRONIC VISIT VERIFICATION SOLUTION</t>
  </si>
  <si>
    <t>Server Software (if applicable)</t>
  </si>
  <si>
    <t>Database Software (if applicable)</t>
  </si>
  <si>
    <t>Transaction Fees (if applicable)</t>
  </si>
  <si>
    <t>Server Hardware (if applicable):</t>
  </si>
  <si>
    <t xml:space="preserve">    A) Number of cores</t>
  </si>
  <si>
    <t xml:space="preserve">    B) Disk Space</t>
  </si>
  <si>
    <t xml:space="preserve">   C) List other components</t>
  </si>
  <si>
    <t xml:space="preserve">Devices (list all types) </t>
  </si>
  <si>
    <t xml:space="preserve">Device Installation as applicable </t>
  </si>
  <si>
    <t>Device Replacement Costs</t>
  </si>
  <si>
    <t>Replacement Costs/Maintentance/Support</t>
  </si>
  <si>
    <t>The primary project deliverable for Implementation will be a completed Electronic Visit Verification System that includes the following. Please complete all columns of this attachment and submit with response.</t>
  </si>
  <si>
    <t>ELECTRONIC VISIT VERIFICATION SYSTEM</t>
  </si>
  <si>
    <t>Q2 SFY 2020</t>
  </si>
  <si>
    <t>DATA COLLECTION OPERATIONAL COSTS</t>
  </si>
  <si>
    <t>SOFTWARE</t>
  </si>
  <si>
    <t>HARDWARE</t>
  </si>
  <si>
    <t>OPERATIONAL LABOR</t>
  </si>
  <si>
    <t>Staffing</t>
  </si>
  <si>
    <t>DATA AGGREGATION OPERATIONAL COSTS</t>
  </si>
  <si>
    <t>Data Collection Costs</t>
  </si>
  <si>
    <t>Data Aggregation Costs</t>
  </si>
  <si>
    <t>Offeror's Assumptions shall be listed on a separate sheet.</t>
  </si>
  <si>
    <t xml:space="preserve">Implementation Costs shall all travel. Use the Section 7.1 of the Scope of Work for estimating travel: </t>
  </si>
  <si>
    <t>Travel</t>
  </si>
  <si>
    <t>d.   Reporting module and report develoment</t>
  </si>
  <si>
    <t>Year 1  - Per Transaction Maintenance Cost</t>
  </si>
  <si>
    <t>Year 2  - Per Transaction Maintenance Cost</t>
  </si>
  <si>
    <t>Year 3  - Per Transaction Maintenance Cost</t>
  </si>
  <si>
    <t>Year 4  - Per Transaction Maintenance Cost</t>
  </si>
  <si>
    <t>Year 5  - Per Transaction Maintenance Cost</t>
  </si>
  <si>
    <t>Total Per Transaction Maintenance Cost:</t>
  </si>
  <si>
    <t>Standard Assumptions</t>
  </si>
  <si>
    <t>Visit Transaction Count</t>
  </si>
  <si>
    <t>Year 1</t>
  </si>
  <si>
    <t>Year 2</t>
  </si>
  <si>
    <t>Year 3</t>
  </si>
  <si>
    <t>Year 4</t>
  </si>
  <si>
    <t>Year 5</t>
  </si>
  <si>
    <t>Total Cost</t>
  </si>
  <si>
    <t>SOLICITATION #  YH19-0025</t>
  </si>
  <si>
    <r>
      <t>a.</t>
    </r>
    <r>
      <rPr>
        <sz val="7"/>
        <rFont val="Times New Roman"/>
        <family val="1"/>
      </rPr>
      <t xml:space="preserve">     </t>
    </r>
    <r>
      <rPr>
        <sz val="10"/>
        <rFont val="Arial"/>
        <family val="2"/>
      </rPr>
      <t>Portals, for user access</t>
    </r>
  </si>
  <si>
    <t>Yearly Totals</t>
  </si>
  <si>
    <t xml:space="preserve">Provide a line item for all recommended cost based on the proposed solution </t>
  </si>
  <si>
    <t>RFP - YH19-0025</t>
  </si>
  <si>
    <t xml:space="preserve">Claims estimates assume 43.2% of claims from providers that already have an EVV system </t>
  </si>
  <si>
    <t>Claim estimates contemplate a FFY 20 – FFY 24 claim projections forecast of enrollment growth in the affected programs for both AHCCCS and Med-QUEST.  </t>
  </si>
  <si>
    <t>Claims estimates assume 56.8% of claims from providers that will use the AHCCCS/Med-Quest EVV Vendor system</t>
  </si>
  <si>
    <t xml:space="preserve">Claim estimates contemplate a FFY 20 – FFY 24 claim projections forecast of enrollment growth in the affected programs for both AHCCCS and Med-QUEST. </t>
  </si>
  <si>
    <t>AHCCCS snd Med-QUEST Assumptions</t>
  </si>
  <si>
    <t>AHCCCS and Med-QUEST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</si>
</sst>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trike/>
      <sz val="11"/>
      <color rgb="FFFF0000"/>
      <name val="Arial"/>
      <family val="2"/>
    </font>
    <font>
      <strike/>
      <sz val="11"/>
      <color rgb="FFFF0000"/>
      <name val="Calibri"/>
      <family val="2"/>
      <scheme val="minor"/>
    </font>
    <font>
      <sz val="7"/>
      <name val="Times New Roman"/>
      <family val="1"/>
    </font>
    <font>
      <sz val="11"/>
      <color rgb="FFFF0000"/>
      <name val="Arial"/>
      <family val="2"/>
    </font>
    <font>
      <sz val="11"/>
      <name val="Arial"/>
      <family val="2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4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4" fontId="3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4" fontId="2" fillId="0" borderId="3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vertical="center"/>
    </xf>
    <xf numFmtId="0" fontId="6" fillId="0" borderId="0" xfId="0" applyFont="1" applyAlignment="1">
      <alignment horizontal="left" vertical="center" indent="5"/>
    </xf>
    <xf numFmtId="0" fontId="7" fillId="0" borderId="0" xfId="0" applyFont="1" applyAlignment="1">
      <alignment horizontal="left" vertical="center" indent="5"/>
    </xf>
    <xf numFmtId="0" fontId="0" fillId="0" borderId="1" xfId="0" applyBorder="1"/>
    <xf numFmtId="0" fontId="9" fillId="0" borderId="0" xfId="0" applyFont="1" applyAlignment="1">
      <alignment vertical="center" wrapText="1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44" fontId="3" fillId="0" borderId="13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6" fillId="0" borderId="4" xfId="0" applyFont="1" applyBorder="1" applyAlignment="1">
      <alignment vertical="center"/>
    </xf>
    <xf numFmtId="0" fontId="17" fillId="0" borderId="0" xfId="0" applyFont="1"/>
    <xf numFmtId="0" fontId="2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44" fontId="0" fillId="0" borderId="0" xfId="0" applyNumberFormat="1" applyFill="1" applyBorder="1"/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2" fillId="0" borderId="1" xfId="0" applyFont="1" applyFill="1" applyBorder="1"/>
    <xf numFmtId="2" fontId="19" fillId="0" borderId="4" xfId="0" applyNumberFormat="1" applyFont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vertical="center"/>
    </xf>
    <xf numFmtId="2" fontId="3" fillId="0" borderId="13" xfId="1" applyNumberFormat="1" applyFont="1" applyBorder="1" applyAlignment="1">
      <alignment vertical="center"/>
    </xf>
    <xf numFmtId="2" fontId="12" fillId="0" borderId="1" xfId="0" applyNumberFormat="1" applyFont="1" applyFill="1" applyBorder="1"/>
    <xf numFmtId="2" fontId="5" fillId="0" borderId="0" xfId="0" applyNumberFormat="1" applyFont="1"/>
    <xf numFmtId="0" fontId="2" fillId="0" borderId="1" xfId="0" applyFont="1" applyFill="1" applyBorder="1"/>
    <xf numFmtId="2" fontId="2" fillId="0" borderId="1" xfId="0" applyNumberFormat="1" applyFont="1" applyFill="1" applyBorder="1"/>
    <xf numFmtId="0" fontId="2" fillId="0" borderId="1" xfId="0" applyFont="1" applyFill="1" applyBorder="1" applyAlignment="1">
      <alignment horizontal="left"/>
    </xf>
    <xf numFmtId="44" fontId="3" fillId="0" borderId="1" xfId="0" applyNumberFormat="1" applyFont="1" applyFill="1" applyBorder="1"/>
    <xf numFmtId="0" fontId="3" fillId="0" borderId="0" xfId="0" applyFont="1"/>
    <xf numFmtId="2" fontId="19" fillId="0" borderId="0" xfId="0" applyNumberFormat="1" applyFont="1"/>
    <xf numFmtId="0" fontId="16" fillId="0" borderId="0" xfId="0" applyFont="1"/>
    <xf numFmtId="0" fontId="3" fillId="0" borderId="0" xfId="0" applyFont="1" applyFill="1" applyBorder="1"/>
    <xf numFmtId="0" fontId="3" fillId="0" borderId="0" xfId="0" applyFont="1" applyBorder="1"/>
    <xf numFmtId="44" fontId="3" fillId="0" borderId="0" xfId="0" applyNumberFormat="1" applyFont="1" applyFill="1" applyBorder="1"/>
    <xf numFmtId="164" fontId="20" fillId="0" borderId="1" xfId="2" applyNumberFormat="1" applyFont="1" applyFill="1" applyBorder="1"/>
    <xf numFmtId="0" fontId="2" fillId="0" borderId="0" xfId="0" applyFont="1"/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zcap.azahcccs.gov/Users/ddjohnso/AppData/Local/Microsoft/Windows/INetCache/Content.Outlook/P0GAZZG6/Arizona%20Hawaii%20Projected%20Clai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3285086.7191824242</v>
          </cell>
          <cell r="D5">
            <v>3391315.4283289309</v>
          </cell>
          <cell r="E5">
            <v>3496865.1190537694</v>
          </cell>
          <cell r="F5">
            <v>3616606.8826094978</v>
          </cell>
          <cell r="G5">
            <v>3746904.6596143423</v>
          </cell>
        </row>
        <row r="6">
          <cell r="C6">
            <v>4324689.4708244791</v>
          </cell>
          <cell r="D6">
            <v>4464535.4533559568</v>
          </cell>
          <cell r="E6">
            <v>4603487.534426162</v>
          </cell>
          <cell r="F6">
            <v>4761122.9298766321</v>
          </cell>
          <cell r="G6">
            <v>4932654.9083155235</v>
          </cell>
        </row>
        <row r="11">
          <cell r="C11">
            <v>49777.932404068808</v>
          </cell>
          <cell r="D11">
            <v>51387.58412875214</v>
          </cell>
          <cell r="E11">
            <v>52986.946891230138</v>
          </cell>
          <cell r="F11">
            <v>54801.357870829619</v>
          </cell>
          <cell r="G11">
            <v>56775.720951802345</v>
          </cell>
        </row>
        <row r="12">
          <cell r="C12">
            <v>65530.720662639113</v>
          </cell>
          <cell r="D12">
            <v>67649.764834223402</v>
          </cell>
          <cell r="E12">
            <v>69755.263985441779</v>
          </cell>
          <cell r="F12">
            <v>72143.865788067866</v>
          </cell>
          <cell r="G12">
            <v>74743.038338980739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85" zoomScaleNormal="85" workbookViewId="0">
      <selection activeCell="D15" sqref="D15"/>
    </sheetView>
  </sheetViews>
  <sheetFormatPr defaultColWidth="9.140625" defaultRowHeight="20.100000000000001" customHeight="1" x14ac:dyDescent="0.25"/>
  <cols>
    <col min="1" max="1" width="41" style="1" customWidth="1"/>
    <col min="2" max="6" width="18.7109375" style="3" customWidth="1"/>
    <col min="7" max="7" width="0.140625" style="3" customWidth="1"/>
    <col min="8" max="16384" width="9.140625" style="3"/>
  </cols>
  <sheetData>
    <row r="1" spans="1:7" ht="20.100000000000001" customHeight="1" x14ac:dyDescent="0.25">
      <c r="A1" s="89" t="s">
        <v>127</v>
      </c>
      <c r="B1" s="89"/>
      <c r="C1" s="89"/>
      <c r="D1" s="89"/>
      <c r="E1" s="89"/>
      <c r="F1" s="89"/>
      <c r="G1" s="89"/>
    </row>
    <row r="2" spans="1:7" ht="20.100000000000001" customHeight="1" x14ac:dyDescent="0.25">
      <c r="A2" s="89" t="s">
        <v>99</v>
      </c>
      <c r="B2" s="89"/>
      <c r="C2" s="89"/>
      <c r="D2" s="89"/>
      <c r="E2" s="89"/>
      <c r="F2" s="89"/>
      <c r="G2" s="89"/>
    </row>
    <row r="3" spans="1:7" ht="20.100000000000001" customHeight="1" x14ac:dyDescent="0.25">
      <c r="A3" s="94"/>
      <c r="B3" s="94"/>
      <c r="C3" s="94"/>
      <c r="D3" s="94"/>
      <c r="E3" s="94"/>
      <c r="F3" s="94"/>
      <c r="G3" s="94"/>
    </row>
    <row r="4" spans="1:7" ht="20.100000000000001" customHeight="1" x14ac:dyDescent="0.25">
      <c r="A4" s="89" t="s">
        <v>38</v>
      </c>
      <c r="B4" s="89"/>
      <c r="C4" s="89"/>
      <c r="D4" s="89"/>
      <c r="E4" s="89"/>
      <c r="F4" s="89"/>
      <c r="G4" s="89"/>
    </row>
    <row r="5" spans="1:7" ht="20.100000000000001" customHeight="1" x14ac:dyDescent="0.25">
      <c r="A5" s="95"/>
      <c r="B5" s="95"/>
      <c r="C5" s="95"/>
      <c r="D5" s="95"/>
      <c r="E5" s="95"/>
      <c r="F5" s="95"/>
      <c r="G5" s="95"/>
    </row>
    <row r="6" spans="1:7" ht="20.100000000000001" customHeight="1" x14ac:dyDescent="0.25">
      <c r="A6" s="86" t="s">
        <v>10</v>
      </c>
      <c r="B6" s="86"/>
      <c r="C6" s="90"/>
      <c r="D6" s="91"/>
      <c r="E6" s="92"/>
      <c r="F6" s="92"/>
      <c r="G6" s="93"/>
    </row>
    <row r="7" spans="1:7" ht="20.100000000000001" customHeight="1" x14ac:dyDescent="0.25">
      <c r="A7" s="86"/>
      <c r="B7" s="86"/>
      <c r="C7" s="86"/>
      <c r="D7" s="86"/>
      <c r="E7" s="86"/>
      <c r="F7" s="86"/>
      <c r="G7" s="86"/>
    </row>
    <row r="8" spans="1:7" ht="20.100000000000001" customHeight="1" x14ac:dyDescent="0.25">
      <c r="A8" s="87"/>
      <c r="B8" s="87"/>
      <c r="C8" s="87"/>
      <c r="D8" s="87"/>
      <c r="E8" s="87"/>
      <c r="F8" s="87"/>
      <c r="G8" s="87"/>
    </row>
    <row r="9" spans="1:7" ht="20.100000000000001" customHeight="1" x14ac:dyDescent="0.25">
      <c r="A9" s="59" t="s">
        <v>39</v>
      </c>
      <c r="B9" s="60"/>
      <c r="C9" s="60"/>
      <c r="D9" s="60"/>
      <c r="E9" s="60"/>
      <c r="F9" s="60"/>
      <c r="G9" s="61"/>
    </row>
    <row r="10" spans="1:7" ht="20.100000000000001" customHeight="1" x14ac:dyDescent="0.25">
      <c r="A10" s="88" t="s">
        <v>9</v>
      </c>
      <c r="B10" s="88"/>
      <c r="C10" s="88"/>
      <c r="D10" s="88"/>
      <c r="E10" s="88"/>
      <c r="F10" s="88"/>
      <c r="G10" s="88"/>
    </row>
    <row r="11" spans="1:7" ht="20.100000000000001" customHeight="1" x14ac:dyDescent="0.25">
      <c r="A11" s="50"/>
      <c r="B11" s="50"/>
      <c r="C11" s="50"/>
      <c r="D11" s="50"/>
      <c r="E11" s="50"/>
      <c r="F11" s="50"/>
      <c r="G11" s="51"/>
    </row>
    <row r="12" spans="1:7" ht="15" x14ac:dyDescent="0.25">
      <c r="A12" s="5" t="s">
        <v>0</v>
      </c>
      <c r="B12" s="10" t="s">
        <v>2</v>
      </c>
      <c r="C12" s="10" t="s">
        <v>3</v>
      </c>
      <c r="D12" s="10" t="s">
        <v>4</v>
      </c>
      <c r="E12" s="10" t="s">
        <v>5</v>
      </c>
      <c r="F12" s="10" t="s">
        <v>6</v>
      </c>
    </row>
    <row r="13" spans="1:7" ht="37.5" customHeight="1" x14ac:dyDescent="0.25">
      <c r="A13" s="13" t="s">
        <v>1</v>
      </c>
      <c r="B13" s="12"/>
      <c r="C13" s="12"/>
      <c r="D13" s="12"/>
      <c r="E13" s="12"/>
      <c r="F13" s="12"/>
    </row>
    <row r="14" spans="1:7" ht="37.5" customHeight="1" x14ac:dyDescent="0.25">
      <c r="A14" s="11" t="s">
        <v>107</v>
      </c>
      <c r="B14" s="12"/>
      <c r="C14" s="12"/>
      <c r="D14" s="12"/>
      <c r="E14" s="12"/>
      <c r="F14" s="12"/>
    </row>
    <row r="15" spans="1:7" ht="37.5" customHeight="1" x14ac:dyDescent="0.25">
      <c r="A15" s="13" t="s">
        <v>108</v>
      </c>
      <c r="B15" s="12"/>
      <c r="C15" s="12"/>
      <c r="D15" s="12"/>
      <c r="E15" s="12"/>
      <c r="F15" s="12"/>
    </row>
    <row r="16" spans="1:7" ht="37.5" customHeight="1" thickBot="1" x14ac:dyDescent="0.3">
      <c r="A16" s="52" t="s">
        <v>129</v>
      </c>
      <c r="B16" s="14"/>
      <c r="C16" s="14"/>
      <c r="D16" s="14"/>
      <c r="E16" s="14"/>
      <c r="F16" s="14"/>
    </row>
    <row r="17" spans="1:7" ht="20.100000000000001" customHeight="1" thickTop="1" x14ac:dyDescent="0.25">
      <c r="A17" s="15"/>
      <c r="B17" s="6"/>
      <c r="C17" s="6"/>
      <c r="D17" s="6"/>
      <c r="E17" s="6"/>
      <c r="F17" s="6"/>
      <c r="G17" s="6"/>
    </row>
    <row r="18" spans="1:7" ht="20.100000000000001" customHeight="1" thickBot="1" x14ac:dyDescent="0.3">
      <c r="A18" s="47" t="s">
        <v>8</v>
      </c>
      <c r="C18" s="6"/>
      <c r="D18" s="6"/>
      <c r="E18" s="6"/>
      <c r="F18" s="6"/>
      <c r="G18" s="6"/>
    </row>
    <row r="19" spans="1:7" ht="35.25" customHeight="1" thickBot="1" x14ac:dyDescent="0.3">
      <c r="A19" s="16"/>
    </row>
    <row r="21" spans="1:7" ht="20.100000000000001" customHeight="1" x14ac:dyDescent="0.25">
      <c r="A21" s="28"/>
    </row>
    <row r="22" spans="1:7" ht="20.100000000000001" customHeight="1" x14ac:dyDescent="0.25">
      <c r="A22" s="29"/>
    </row>
  </sheetData>
  <mergeCells count="10">
    <mergeCell ref="A7:G7"/>
    <mergeCell ref="A8:G8"/>
    <mergeCell ref="A10:G10"/>
    <mergeCell ref="A1:G1"/>
    <mergeCell ref="A2:G2"/>
    <mergeCell ref="A4:G4"/>
    <mergeCell ref="A6:C6"/>
    <mergeCell ref="D6:G6"/>
    <mergeCell ref="A3:G3"/>
    <mergeCell ref="A5:G5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="85" zoomScaleNormal="85" workbookViewId="0">
      <selection activeCell="L14" sqref="L14"/>
    </sheetView>
  </sheetViews>
  <sheetFormatPr defaultRowHeight="15" x14ac:dyDescent="0.25"/>
  <cols>
    <col min="1" max="1" width="42" style="35" customWidth="1"/>
    <col min="2" max="2" width="19.42578125" style="71" customWidth="1"/>
    <col min="3" max="4" width="19.42578125" style="46" customWidth="1"/>
    <col min="5" max="6" width="19.42578125" style="35" customWidth="1"/>
    <col min="7" max="7" width="0.28515625" style="35" customWidth="1"/>
    <col min="8" max="9" width="15.5703125" style="35" hidden="1" customWidth="1"/>
    <col min="10" max="16384" width="9.140625" style="35"/>
  </cols>
  <sheetData>
    <row r="1" spans="1:9" ht="15.75" x14ac:dyDescent="0.25">
      <c r="A1" s="96" t="s">
        <v>131</v>
      </c>
      <c r="B1" s="96"/>
      <c r="C1" s="96"/>
      <c r="D1" s="96"/>
      <c r="E1" s="96"/>
      <c r="F1" s="96"/>
      <c r="G1" s="96"/>
      <c r="H1" s="96"/>
      <c r="I1" s="96"/>
    </row>
    <row r="2" spans="1:9" ht="15.75" x14ac:dyDescent="0.25">
      <c r="A2" s="96" t="s">
        <v>99</v>
      </c>
      <c r="B2" s="96"/>
      <c r="C2" s="96"/>
      <c r="D2" s="96"/>
      <c r="E2" s="96"/>
      <c r="F2" s="96"/>
      <c r="G2" s="96"/>
      <c r="H2" s="96"/>
      <c r="I2" s="96"/>
    </row>
    <row r="3" spans="1:9" ht="15.75" x14ac:dyDescent="0.25">
      <c r="A3" s="96" t="s">
        <v>101</v>
      </c>
      <c r="B3" s="96"/>
      <c r="C3" s="96"/>
      <c r="D3" s="96"/>
      <c r="E3" s="96"/>
      <c r="F3" s="96"/>
      <c r="G3" s="96"/>
      <c r="H3" s="96"/>
      <c r="I3" s="96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40"/>
      <c r="B5" s="64"/>
      <c r="C5" s="45"/>
      <c r="D5" s="45"/>
      <c r="E5" s="40"/>
      <c r="F5" s="40"/>
      <c r="G5" s="40"/>
      <c r="H5" s="40"/>
      <c r="I5" s="40"/>
    </row>
    <row r="6" spans="1:9" x14ac:dyDescent="0.25">
      <c r="A6" s="97" t="s">
        <v>130</v>
      </c>
      <c r="B6" s="97"/>
      <c r="C6" s="97"/>
      <c r="D6" s="97"/>
      <c r="E6" s="97"/>
      <c r="F6" s="98"/>
      <c r="G6" s="97"/>
      <c r="H6" s="97"/>
      <c r="I6" s="97"/>
    </row>
    <row r="7" spans="1:9" x14ac:dyDescent="0.25">
      <c r="A7" s="53"/>
      <c r="B7" s="65"/>
      <c r="C7" s="53"/>
      <c r="D7" s="53"/>
      <c r="E7" s="53"/>
      <c r="F7" s="53"/>
      <c r="G7" s="54"/>
      <c r="H7" s="54"/>
      <c r="I7" s="54"/>
    </row>
    <row r="8" spans="1:9" ht="60" x14ac:dyDescent="0.25">
      <c r="A8" s="36" t="s">
        <v>0</v>
      </c>
      <c r="B8" s="66" t="s">
        <v>113</v>
      </c>
      <c r="C8" s="62" t="s">
        <v>114</v>
      </c>
      <c r="D8" s="62" t="s">
        <v>115</v>
      </c>
      <c r="E8" s="62" t="s">
        <v>116</v>
      </c>
      <c r="F8" s="62" t="s">
        <v>117</v>
      </c>
    </row>
    <row r="9" spans="1:9" s="44" customFormat="1" x14ac:dyDescent="0.25">
      <c r="A9" s="43"/>
      <c r="B9" s="67"/>
      <c r="C9" s="43"/>
      <c r="D9" s="43"/>
      <c r="E9" s="43"/>
      <c r="F9" s="43"/>
    </row>
    <row r="10" spans="1:9" s="44" customFormat="1" x14ac:dyDescent="0.25">
      <c r="A10" s="11" t="s">
        <v>103</v>
      </c>
      <c r="B10" s="67"/>
      <c r="C10" s="43"/>
      <c r="D10" s="43"/>
      <c r="E10" s="43"/>
      <c r="F10" s="43"/>
    </row>
    <row r="11" spans="1:9" x14ac:dyDescent="0.25">
      <c r="A11" s="37" t="s">
        <v>90</v>
      </c>
      <c r="B11" s="68"/>
      <c r="C11" s="38"/>
      <c r="D11" s="38"/>
      <c r="E11" s="38"/>
      <c r="F11" s="38"/>
    </row>
    <row r="12" spans="1:9" x14ac:dyDescent="0.25">
      <c r="A12" s="37" t="s">
        <v>91</v>
      </c>
      <c r="B12" s="68">
        <v>0</v>
      </c>
      <c r="C12" s="38">
        <v>0</v>
      </c>
      <c r="D12" s="38">
        <v>0</v>
      </c>
      <c r="E12" s="38">
        <v>0</v>
      </c>
      <c r="F12" s="38">
        <v>0</v>
      </c>
    </row>
    <row r="13" spans="1:9" x14ac:dyDescent="0.25">
      <c r="A13" s="37" t="s">
        <v>92</v>
      </c>
      <c r="B13" s="68">
        <v>0</v>
      </c>
      <c r="C13" s="38">
        <v>0</v>
      </c>
      <c r="D13" s="38">
        <v>0</v>
      </c>
      <c r="E13" s="38">
        <v>0</v>
      </c>
      <c r="F13" s="38">
        <v>0</v>
      </c>
    </row>
    <row r="14" spans="1:9" x14ac:dyDescent="0.25">
      <c r="A14" s="37" t="s">
        <v>93</v>
      </c>
      <c r="B14" s="68">
        <v>0</v>
      </c>
      <c r="C14" s="38">
        <v>0</v>
      </c>
      <c r="D14" s="38">
        <v>0</v>
      </c>
      <c r="E14" s="38">
        <v>0</v>
      </c>
      <c r="F14" s="38">
        <v>0</v>
      </c>
    </row>
    <row r="15" spans="1:9" x14ac:dyDescent="0.25">
      <c r="A15" s="37" t="s">
        <v>94</v>
      </c>
      <c r="B15" s="68">
        <v>0</v>
      </c>
      <c r="C15" s="38">
        <v>0</v>
      </c>
      <c r="D15" s="38">
        <v>0</v>
      </c>
      <c r="E15" s="38">
        <v>0</v>
      </c>
      <c r="F15" s="38">
        <v>0</v>
      </c>
    </row>
    <row r="16" spans="1:9" x14ac:dyDescent="0.25">
      <c r="A16" s="37" t="s">
        <v>95</v>
      </c>
      <c r="B16" s="68">
        <v>0</v>
      </c>
      <c r="C16" s="38">
        <v>0</v>
      </c>
      <c r="D16" s="38">
        <v>0</v>
      </c>
      <c r="E16" s="38">
        <v>0</v>
      </c>
      <c r="F16" s="38">
        <v>0</v>
      </c>
    </row>
    <row r="17" spans="1:6" x14ac:dyDescent="0.25">
      <c r="A17" s="37" t="s">
        <v>96</v>
      </c>
      <c r="B17" s="68">
        <v>0</v>
      </c>
      <c r="C17" s="38">
        <v>0</v>
      </c>
      <c r="D17" s="38">
        <v>0</v>
      </c>
      <c r="E17" s="38">
        <v>0</v>
      </c>
      <c r="F17" s="38">
        <v>0</v>
      </c>
    </row>
    <row r="18" spans="1:6" x14ac:dyDescent="0.25">
      <c r="A18" s="37" t="s">
        <v>97</v>
      </c>
      <c r="B18" s="68">
        <v>0</v>
      </c>
      <c r="C18" s="38">
        <v>0</v>
      </c>
      <c r="D18" s="38">
        <v>0</v>
      </c>
      <c r="E18" s="38">
        <v>0</v>
      </c>
      <c r="F18" s="38">
        <v>0</v>
      </c>
    </row>
    <row r="19" spans="1:6" x14ac:dyDescent="0.25">
      <c r="A19" s="37"/>
      <c r="B19" s="68"/>
      <c r="C19" s="38"/>
      <c r="D19" s="38"/>
      <c r="E19" s="38"/>
      <c r="F19" s="38"/>
    </row>
    <row r="20" spans="1:6" x14ac:dyDescent="0.25">
      <c r="A20" s="42" t="s">
        <v>102</v>
      </c>
      <c r="B20" s="68"/>
      <c r="C20" s="38"/>
      <c r="D20" s="38"/>
      <c r="E20" s="38"/>
      <c r="F20" s="38"/>
    </row>
    <row r="21" spans="1:6" x14ac:dyDescent="0.25">
      <c r="A21" s="37" t="s">
        <v>25</v>
      </c>
      <c r="B21" s="68">
        <v>0</v>
      </c>
      <c r="C21" s="38">
        <v>0</v>
      </c>
      <c r="D21" s="38">
        <v>0</v>
      </c>
      <c r="E21" s="38">
        <v>0</v>
      </c>
      <c r="F21" s="38">
        <v>0</v>
      </c>
    </row>
    <row r="22" spans="1:6" x14ac:dyDescent="0.25">
      <c r="A22" s="37" t="s">
        <v>87</v>
      </c>
      <c r="B22" s="68">
        <v>0</v>
      </c>
      <c r="C22" s="38">
        <v>0</v>
      </c>
      <c r="D22" s="38">
        <v>0</v>
      </c>
      <c r="E22" s="38">
        <v>0</v>
      </c>
      <c r="F22" s="38">
        <v>0</v>
      </c>
    </row>
    <row r="23" spans="1:6" x14ac:dyDescent="0.25">
      <c r="A23" s="37" t="s">
        <v>88</v>
      </c>
      <c r="B23" s="68">
        <v>0</v>
      </c>
      <c r="C23" s="38">
        <v>0</v>
      </c>
      <c r="D23" s="38">
        <v>0</v>
      </c>
      <c r="E23" s="38">
        <v>0</v>
      </c>
      <c r="F23" s="38">
        <v>0</v>
      </c>
    </row>
    <row r="24" spans="1:6" x14ac:dyDescent="0.25">
      <c r="A24" s="37" t="s">
        <v>23</v>
      </c>
      <c r="B24" s="68">
        <v>0</v>
      </c>
      <c r="C24" s="38">
        <v>0</v>
      </c>
      <c r="D24" s="38">
        <v>0</v>
      </c>
      <c r="E24" s="38">
        <v>0</v>
      </c>
      <c r="F24" s="38">
        <v>0</v>
      </c>
    </row>
    <row r="25" spans="1:6" x14ac:dyDescent="0.25">
      <c r="A25" s="37" t="s">
        <v>89</v>
      </c>
      <c r="B25" s="68">
        <v>0</v>
      </c>
      <c r="C25" s="38">
        <v>0</v>
      </c>
      <c r="D25" s="38">
        <v>0</v>
      </c>
      <c r="E25" s="38">
        <v>0</v>
      </c>
      <c r="F25" s="38">
        <v>0</v>
      </c>
    </row>
    <row r="26" spans="1:6" x14ac:dyDescent="0.25">
      <c r="A26" s="37" t="s">
        <v>15</v>
      </c>
      <c r="B26" s="68"/>
      <c r="C26" s="38">
        <v>0</v>
      </c>
      <c r="D26" s="38">
        <v>0</v>
      </c>
      <c r="E26" s="38">
        <v>0</v>
      </c>
      <c r="F26" s="38">
        <v>0</v>
      </c>
    </row>
    <row r="27" spans="1:6" x14ac:dyDescent="0.25">
      <c r="A27" s="37"/>
      <c r="B27" s="69"/>
      <c r="C27" s="41"/>
      <c r="D27" s="41"/>
      <c r="E27" s="41"/>
      <c r="F27" s="41"/>
    </row>
    <row r="28" spans="1:6" x14ac:dyDescent="0.25">
      <c r="A28" s="42" t="s">
        <v>104</v>
      </c>
      <c r="B28" s="69"/>
      <c r="C28" s="41"/>
      <c r="D28" s="41"/>
      <c r="E28" s="41"/>
      <c r="F28" s="41"/>
    </row>
    <row r="29" spans="1:6" x14ac:dyDescent="0.25">
      <c r="A29" s="37" t="s">
        <v>105</v>
      </c>
      <c r="B29" s="68">
        <v>0</v>
      </c>
      <c r="C29" s="38">
        <v>0</v>
      </c>
      <c r="D29" s="38">
        <v>0</v>
      </c>
      <c r="E29" s="38">
        <v>0</v>
      </c>
      <c r="F29" s="38">
        <v>0</v>
      </c>
    </row>
    <row r="30" spans="1:6" x14ac:dyDescent="0.25">
      <c r="A30" s="37"/>
      <c r="B30" s="68">
        <v>0</v>
      </c>
      <c r="C30" s="38">
        <v>0</v>
      </c>
      <c r="D30" s="38">
        <v>0</v>
      </c>
      <c r="E30" s="38">
        <v>0</v>
      </c>
      <c r="F30" s="38">
        <v>0</v>
      </c>
    </row>
    <row r="31" spans="1:6" x14ac:dyDescent="0.25">
      <c r="A31" s="37"/>
      <c r="B31" s="69"/>
      <c r="C31" s="41"/>
      <c r="D31" s="41"/>
      <c r="E31" s="41"/>
      <c r="F31" s="41"/>
    </row>
    <row r="32" spans="1:6" x14ac:dyDescent="0.25">
      <c r="A32" s="72" t="s">
        <v>119</v>
      </c>
      <c r="B32" s="73" t="s">
        <v>121</v>
      </c>
      <c r="C32" s="72" t="s">
        <v>122</v>
      </c>
      <c r="D32" s="72" t="s">
        <v>123</v>
      </c>
      <c r="E32" s="72" t="s">
        <v>124</v>
      </c>
      <c r="F32" s="72" t="s">
        <v>125</v>
      </c>
    </row>
    <row r="33" spans="1:10" x14ac:dyDescent="0.25">
      <c r="A33" s="63"/>
      <c r="B33" s="70"/>
      <c r="C33" s="63"/>
      <c r="D33" s="63"/>
      <c r="E33" s="63"/>
      <c r="F33" s="63"/>
    </row>
    <row r="34" spans="1:10" x14ac:dyDescent="0.25">
      <c r="A34" s="72" t="s">
        <v>120</v>
      </c>
      <c r="B34" s="82">
        <f>[1]Sheet1!C6+[1]Sheet1!C12</f>
        <v>4390220.1914871186</v>
      </c>
      <c r="C34" s="82">
        <f>[1]Sheet1!D6+[1]Sheet1!D12</f>
        <v>4532185.2181901801</v>
      </c>
      <c r="D34" s="82">
        <f>[1]Sheet1!E6+[1]Sheet1!E12</f>
        <v>4673242.798411604</v>
      </c>
      <c r="E34" s="82">
        <f>[1]Sheet1!F6+[1]Sheet1!F12</f>
        <v>4833266.7956646997</v>
      </c>
      <c r="F34" s="82">
        <f>[1]Sheet1!G6+[1]Sheet1!G12</f>
        <v>5007397.9466545042</v>
      </c>
      <c r="G34" s="56"/>
      <c r="H34" s="56"/>
      <c r="I34" s="56"/>
      <c r="J34" s="57"/>
    </row>
    <row r="35" spans="1:10" x14ac:dyDescent="0.25">
      <c r="A35" s="74" t="s">
        <v>126</v>
      </c>
      <c r="B35" s="75">
        <f t="shared" ref="B35:F35" si="0">SUM(B12:B30)</f>
        <v>0</v>
      </c>
      <c r="C35" s="75">
        <f t="shared" si="0"/>
        <v>0</v>
      </c>
      <c r="D35" s="75">
        <f t="shared" si="0"/>
        <v>0</v>
      </c>
      <c r="E35" s="75">
        <f t="shared" si="0"/>
        <v>0</v>
      </c>
      <c r="F35" s="75">
        <f t="shared" si="0"/>
        <v>0</v>
      </c>
      <c r="G35" s="58"/>
      <c r="H35" s="58"/>
      <c r="I35" s="58"/>
      <c r="J35" s="57"/>
    </row>
    <row r="36" spans="1:10" x14ac:dyDescent="0.25">
      <c r="A36" s="76"/>
      <c r="B36" s="77"/>
      <c r="C36" s="78"/>
      <c r="D36" s="78"/>
      <c r="E36" s="76"/>
      <c r="F36" s="76"/>
      <c r="G36" s="57"/>
      <c r="H36" s="57"/>
      <c r="I36" s="57"/>
      <c r="J36" s="57"/>
    </row>
    <row r="37" spans="1:10" x14ac:dyDescent="0.25">
      <c r="A37" s="55" t="s">
        <v>118</v>
      </c>
      <c r="B37" s="68">
        <f>B35/B34</f>
        <v>0</v>
      </c>
      <c r="C37" s="68">
        <f t="shared" ref="C37:F37" si="1">C35/C34</f>
        <v>0</v>
      </c>
      <c r="D37" s="68">
        <f t="shared" si="1"/>
        <v>0</v>
      </c>
      <c r="E37" s="68">
        <f t="shared" si="1"/>
        <v>0</v>
      </c>
      <c r="F37" s="68">
        <f t="shared" si="1"/>
        <v>0</v>
      </c>
      <c r="G37" s="57"/>
      <c r="H37" s="57"/>
      <c r="I37" s="57"/>
      <c r="J37" s="57"/>
    </row>
    <row r="38" spans="1:10" x14ac:dyDescent="0.25">
      <c r="G38" s="57"/>
      <c r="H38" s="57"/>
      <c r="I38" s="57"/>
      <c r="J38" s="57"/>
    </row>
    <row r="39" spans="1:10" x14ac:dyDescent="0.25">
      <c r="A39" s="83" t="s">
        <v>136</v>
      </c>
    </row>
    <row r="40" spans="1:10" x14ac:dyDescent="0.25">
      <c r="A40" s="85" t="s">
        <v>134</v>
      </c>
    </row>
    <row r="41" spans="1:10" x14ac:dyDescent="0.25">
      <c r="A41" s="85" t="s">
        <v>135</v>
      </c>
    </row>
    <row r="43" spans="1:10" x14ac:dyDescent="0.25">
      <c r="A43" s="35" t="s">
        <v>109</v>
      </c>
    </row>
  </sheetData>
  <mergeCells count="5">
    <mergeCell ref="A1:I1"/>
    <mergeCell ref="A2:I2"/>
    <mergeCell ref="A3:I3"/>
    <mergeCell ref="A4:I4"/>
    <mergeCell ref="A6:I6"/>
  </mergeCells>
  <pageMargins left="0.7" right="0.7" top="0.75" bottom="0.75" header="0.3" footer="0.3"/>
  <pageSetup orientation="portrait" r:id="rId1"/>
  <ignoredErrors>
    <ignoredError sqref="C37:F37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85" zoomScaleNormal="85" workbookViewId="0">
      <selection activeCell="L7" sqref="L7"/>
    </sheetView>
  </sheetViews>
  <sheetFormatPr defaultRowHeight="15" x14ac:dyDescent="0.25"/>
  <cols>
    <col min="1" max="1" width="42" style="35" customWidth="1"/>
    <col min="2" max="2" width="19.42578125" style="71" customWidth="1"/>
    <col min="3" max="4" width="19.42578125" style="46" customWidth="1"/>
    <col min="5" max="6" width="19.42578125" style="35" customWidth="1"/>
    <col min="7" max="7" width="0.28515625" style="35" customWidth="1"/>
    <col min="8" max="9" width="15.5703125" style="35" hidden="1" customWidth="1"/>
    <col min="10" max="16384" width="9.140625" style="35"/>
  </cols>
  <sheetData>
    <row r="1" spans="1:9" ht="15.75" x14ac:dyDescent="0.25">
      <c r="A1" s="96" t="s">
        <v>131</v>
      </c>
      <c r="B1" s="96"/>
      <c r="C1" s="96"/>
      <c r="D1" s="96"/>
      <c r="E1" s="96"/>
      <c r="F1" s="96"/>
      <c r="G1" s="96"/>
      <c r="H1" s="96"/>
      <c r="I1" s="96"/>
    </row>
    <row r="2" spans="1:9" ht="15.75" x14ac:dyDescent="0.25">
      <c r="A2" s="96" t="s">
        <v>99</v>
      </c>
      <c r="B2" s="96"/>
      <c r="C2" s="96"/>
      <c r="D2" s="96"/>
      <c r="E2" s="96"/>
      <c r="F2" s="96"/>
      <c r="G2" s="96"/>
      <c r="H2" s="96"/>
      <c r="I2" s="96"/>
    </row>
    <row r="3" spans="1:9" ht="15.75" x14ac:dyDescent="0.25">
      <c r="A3" s="96" t="s">
        <v>106</v>
      </c>
      <c r="B3" s="96"/>
      <c r="C3" s="96"/>
      <c r="D3" s="96"/>
      <c r="E3" s="96"/>
      <c r="F3" s="96"/>
      <c r="G3" s="96"/>
      <c r="H3" s="96"/>
      <c r="I3" s="96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40"/>
      <c r="B5" s="64"/>
      <c r="C5" s="45"/>
      <c r="D5" s="45"/>
      <c r="E5" s="40"/>
      <c r="F5" s="40"/>
      <c r="G5" s="40"/>
      <c r="H5" s="40"/>
      <c r="I5" s="40"/>
    </row>
    <row r="6" spans="1:9" x14ac:dyDescent="0.25">
      <c r="A6" s="97" t="s">
        <v>130</v>
      </c>
      <c r="B6" s="97"/>
      <c r="C6" s="97"/>
      <c r="D6" s="97"/>
      <c r="E6" s="97"/>
      <c r="F6" s="98"/>
      <c r="G6" s="97"/>
      <c r="H6" s="97"/>
      <c r="I6" s="97"/>
    </row>
    <row r="7" spans="1:9" x14ac:dyDescent="0.25">
      <c r="A7" s="53"/>
      <c r="B7" s="65"/>
      <c r="C7" s="53"/>
      <c r="D7" s="53"/>
      <c r="E7" s="53"/>
      <c r="F7" s="53"/>
      <c r="G7" s="54"/>
      <c r="H7" s="54"/>
      <c r="I7" s="54"/>
    </row>
    <row r="8" spans="1:9" ht="60" x14ac:dyDescent="0.25">
      <c r="A8" s="36" t="s">
        <v>0</v>
      </c>
      <c r="B8" s="66" t="s">
        <v>113</v>
      </c>
      <c r="C8" s="62" t="s">
        <v>114</v>
      </c>
      <c r="D8" s="62" t="s">
        <v>115</v>
      </c>
      <c r="E8" s="62" t="s">
        <v>116</v>
      </c>
      <c r="F8" s="62" t="s">
        <v>117</v>
      </c>
    </row>
    <row r="9" spans="1:9" s="44" customFormat="1" x14ac:dyDescent="0.25">
      <c r="A9" s="43"/>
      <c r="B9" s="67"/>
      <c r="C9" s="43"/>
      <c r="D9" s="43"/>
      <c r="E9" s="43"/>
      <c r="F9" s="43"/>
    </row>
    <row r="10" spans="1:9" s="44" customFormat="1" x14ac:dyDescent="0.25">
      <c r="A10" s="11" t="s">
        <v>103</v>
      </c>
      <c r="B10" s="67"/>
      <c r="C10" s="43"/>
      <c r="D10" s="43"/>
      <c r="E10" s="43"/>
      <c r="F10" s="43"/>
    </row>
    <row r="11" spans="1:9" x14ac:dyDescent="0.25">
      <c r="A11" s="37" t="s">
        <v>90</v>
      </c>
      <c r="B11" s="68"/>
      <c r="C11" s="38"/>
      <c r="D11" s="38"/>
      <c r="E11" s="38"/>
      <c r="F11" s="38"/>
    </row>
    <row r="12" spans="1:9" x14ac:dyDescent="0.25">
      <c r="A12" s="37" t="s">
        <v>91</v>
      </c>
      <c r="B12" s="68">
        <v>0</v>
      </c>
      <c r="C12" s="38">
        <v>0</v>
      </c>
      <c r="D12" s="38">
        <v>0</v>
      </c>
      <c r="E12" s="38">
        <v>0</v>
      </c>
      <c r="F12" s="38">
        <v>0</v>
      </c>
    </row>
    <row r="13" spans="1:9" x14ac:dyDescent="0.25">
      <c r="A13" s="37" t="s">
        <v>92</v>
      </c>
      <c r="B13" s="68">
        <v>0</v>
      </c>
      <c r="C13" s="38">
        <v>0</v>
      </c>
      <c r="D13" s="38">
        <v>0</v>
      </c>
      <c r="E13" s="38">
        <v>0</v>
      </c>
      <c r="F13" s="38">
        <v>0</v>
      </c>
    </row>
    <row r="14" spans="1:9" x14ac:dyDescent="0.25">
      <c r="A14" s="37" t="s">
        <v>93</v>
      </c>
      <c r="B14" s="68">
        <v>0</v>
      </c>
      <c r="C14" s="38">
        <v>0</v>
      </c>
      <c r="D14" s="38">
        <v>0</v>
      </c>
      <c r="E14" s="38">
        <v>0</v>
      </c>
      <c r="F14" s="38">
        <v>0</v>
      </c>
    </row>
    <row r="15" spans="1:9" x14ac:dyDescent="0.25">
      <c r="A15" s="37"/>
      <c r="B15" s="68">
        <v>0</v>
      </c>
      <c r="C15" s="38">
        <v>0</v>
      </c>
      <c r="D15" s="38">
        <v>0</v>
      </c>
      <c r="E15" s="38">
        <v>0</v>
      </c>
      <c r="F15" s="38">
        <v>0</v>
      </c>
    </row>
    <row r="16" spans="1:9" x14ac:dyDescent="0.25">
      <c r="A16" s="37"/>
      <c r="B16" s="68">
        <v>0</v>
      </c>
      <c r="C16" s="38">
        <v>0</v>
      </c>
      <c r="D16" s="38">
        <v>0</v>
      </c>
      <c r="E16" s="38">
        <v>0</v>
      </c>
      <c r="F16" s="38">
        <v>0</v>
      </c>
    </row>
    <row r="17" spans="1:6" x14ac:dyDescent="0.25">
      <c r="A17" s="37"/>
      <c r="B17" s="68">
        <v>0</v>
      </c>
      <c r="C17" s="38">
        <v>0</v>
      </c>
      <c r="D17" s="38">
        <v>0</v>
      </c>
      <c r="E17" s="38">
        <v>0</v>
      </c>
      <c r="F17" s="38">
        <v>0</v>
      </c>
    </row>
    <row r="18" spans="1:6" x14ac:dyDescent="0.25">
      <c r="A18" s="37"/>
      <c r="B18" s="68">
        <v>0</v>
      </c>
      <c r="C18" s="38">
        <v>0</v>
      </c>
      <c r="D18" s="38">
        <v>0</v>
      </c>
      <c r="E18" s="38">
        <v>0</v>
      </c>
      <c r="F18" s="38">
        <v>0</v>
      </c>
    </row>
    <row r="19" spans="1:6" x14ac:dyDescent="0.25">
      <c r="A19" s="37"/>
      <c r="B19" s="68"/>
      <c r="C19" s="38"/>
      <c r="D19" s="38"/>
      <c r="E19" s="38"/>
      <c r="F19" s="38"/>
    </row>
    <row r="20" spans="1:6" x14ac:dyDescent="0.25">
      <c r="A20" s="42" t="s">
        <v>102</v>
      </c>
      <c r="B20" s="68"/>
      <c r="C20" s="38"/>
      <c r="D20" s="38"/>
      <c r="E20" s="38"/>
      <c r="F20" s="38"/>
    </row>
    <row r="21" spans="1:6" x14ac:dyDescent="0.25">
      <c r="A21" s="37" t="s">
        <v>25</v>
      </c>
      <c r="B21" s="68">
        <v>0</v>
      </c>
      <c r="C21" s="38">
        <v>0</v>
      </c>
      <c r="D21" s="38">
        <v>0</v>
      </c>
      <c r="E21" s="38">
        <v>0</v>
      </c>
      <c r="F21" s="38">
        <v>0</v>
      </c>
    </row>
    <row r="22" spans="1:6" x14ac:dyDescent="0.25">
      <c r="A22" s="37" t="s">
        <v>87</v>
      </c>
      <c r="B22" s="68">
        <v>0</v>
      </c>
      <c r="C22" s="38">
        <v>0</v>
      </c>
      <c r="D22" s="38">
        <v>0</v>
      </c>
      <c r="E22" s="38">
        <v>0</v>
      </c>
      <c r="F22" s="38">
        <v>0</v>
      </c>
    </row>
    <row r="23" spans="1:6" x14ac:dyDescent="0.25">
      <c r="A23" s="37" t="s">
        <v>88</v>
      </c>
      <c r="B23" s="68">
        <v>0</v>
      </c>
      <c r="C23" s="38">
        <v>0</v>
      </c>
      <c r="D23" s="38">
        <v>0</v>
      </c>
      <c r="E23" s="38">
        <v>0</v>
      </c>
      <c r="F23" s="38">
        <v>0</v>
      </c>
    </row>
    <row r="24" spans="1:6" x14ac:dyDescent="0.25">
      <c r="A24" s="37" t="s">
        <v>23</v>
      </c>
      <c r="B24" s="68">
        <v>0</v>
      </c>
      <c r="C24" s="38">
        <v>0</v>
      </c>
      <c r="D24" s="38">
        <v>0</v>
      </c>
      <c r="E24" s="38">
        <v>0</v>
      </c>
      <c r="F24" s="38">
        <v>0</v>
      </c>
    </row>
    <row r="25" spans="1:6" x14ac:dyDescent="0.25">
      <c r="A25" s="37" t="s">
        <v>89</v>
      </c>
      <c r="B25" s="68">
        <v>0</v>
      </c>
      <c r="C25" s="38">
        <v>0</v>
      </c>
      <c r="D25" s="38">
        <v>0</v>
      </c>
      <c r="E25" s="38">
        <v>0</v>
      </c>
      <c r="F25" s="38">
        <v>0</v>
      </c>
    </row>
    <row r="26" spans="1:6" x14ac:dyDescent="0.25">
      <c r="A26" s="37" t="s">
        <v>15</v>
      </c>
      <c r="B26" s="68"/>
      <c r="C26" s="38">
        <v>0</v>
      </c>
      <c r="D26" s="38">
        <v>0</v>
      </c>
      <c r="E26" s="38">
        <v>0</v>
      </c>
      <c r="F26" s="38">
        <v>0</v>
      </c>
    </row>
    <row r="27" spans="1:6" x14ac:dyDescent="0.25">
      <c r="A27" s="37"/>
      <c r="B27" s="69"/>
      <c r="C27" s="41"/>
      <c r="D27" s="41"/>
      <c r="E27" s="41"/>
      <c r="F27" s="41"/>
    </row>
    <row r="28" spans="1:6" x14ac:dyDescent="0.25">
      <c r="A28" s="42" t="s">
        <v>104</v>
      </c>
      <c r="B28" s="69"/>
      <c r="C28" s="41"/>
      <c r="D28" s="41"/>
      <c r="E28" s="41"/>
      <c r="F28" s="41"/>
    </row>
    <row r="29" spans="1:6" x14ac:dyDescent="0.25">
      <c r="A29" s="37" t="s">
        <v>105</v>
      </c>
      <c r="B29" s="68">
        <v>0</v>
      </c>
      <c r="C29" s="38">
        <v>0</v>
      </c>
      <c r="D29" s="38">
        <v>0</v>
      </c>
      <c r="E29" s="38">
        <v>0</v>
      </c>
      <c r="F29" s="38">
        <v>0</v>
      </c>
    </row>
    <row r="30" spans="1:6" x14ac:dyDescent="0.25">
      <c r="A30" s="37"/>
      <c r="B30" s="68">
        <v>0</v>
      </c>
      <c r="C30" s="38">
        <v>0</v>
      </c>
      <c r="D30" s="38">
        <v>0</v>
      </c>
      <c r="E30" s="38">
        <v>0</v>
      </c>
      <c r="F30" s="38">
        <v>0</v>
      </c>
    </row>
    <row r="31" spans="1:6" x14ac:dyDescent="0.25">
      <c r="A31" s="37"/>
      <c r="B31" s="69"/>
      <c r="C31" s="41"/>
      <c r="D31" s="41"/>
      <c r="E31" s="41"/>
      <c r="F31" s="41"/>
    </row>
    <row r="32" spans="1:6" s="76" customFormat="1" x14ac:dyDescent="0.25">
      <c r="A32" s="72" t="s">
        <v>119</v>
      </c>
      <c r="B32" s="73" t="s">
        <v>121</v>
      </c>
      <c r="C32" s="72" t="s">
        <v>122</v>
      </c>
      <c r="D32" s="72" t="s">
        <v>123</v>
      </c>
      <c r="E32" s="72" t="s">
        <v>124</v>
      </c>
      <c r="F32" s="72" t="s">
        <v>125</v>
      </c>
    </row>
    <row r="33" spans="1:10" s="76" customFormat="1" x14ac:dyDescent="0.25">
      <c r="A33" s="72"/>
      <c r="B33" s="73"/>
      <c r="C33" s="72"/>
      <c r="D33" s="72"/>
      <c r="E33" s="72"/>
      <c r="F33" s="72"/>
    </row>
    <row r="34" spans="1:10" s="76" customFormat="1" x14ac:dyDescent="0.25">
      <c r="A34" s="72" t="s">
        <v>120</v>
      </c>
      <c r="B34" s="82">
        <f>[1]Sheet1!C5+[1]Sheet1!C11</f>
        <v>3334864.651586493</v>
      </c>
      <c r="C34" s="82">
        <f>[1]Sheet1!D5+[1]Sheet1!D11</f>
        <v>3442703.0124576832</v>
      </c>
      <c r="D34" s="82">
        <f>[1]Sheet1!E5+[1]Sheet1!E11</f>
        <v>3549852.0659449995</v>
      </c>
      <c r="E34" s="82">
        <f>[1]Sheet1!F5+[1]Sheet1!F11</f>
        <v>3671408.2404803275</v>
      </c>
      <c r="F34" s="82">
        <f>[1]Sheet1!G5+[1]Sheet1!G11</f>
        <v>3803680.3805661448</v>
      </c>
      <c r="G34" s="79"/>
      <c r="H34" s="79"/>
      <c r="I34" s="79"/>
      <c r="J34" s="80"/>
    </row>
    <row r="35" spans="1:10" s="76" customFormat="1" x14ac:dyDescent="0.25">
      <c r="A35" s="74" t="s">
        <v>126</v>
      </c>
      <c r="B35" s="75">
        <v>0</v>
      </c>
      <c r="C35" s="75">
        <f t="shared" ref="C35:F35" si="0">SUM(C12:C30)</f>
        <v>0</v>
      </c>
      <c r="D35" s="75">
        <f t="shared" si="0"/>
        <v>0</v>
      </c>
      <c r="E35" s="75">
        <f t="shared" si="0"/>
        <v>0</v>
      </c>
      <c r="F35" s="75">
        <f t="shared" si="0"/>
        <v>0</v>
      </c>
      <c r="G35" s="81"/>
      <c r="H35" s="81"/>
      <c r="I35" s="81"/>
      <c r="J35" s="80"/>
    </row>
    <row r="36" spans="1:10" s="76" customFormat="1" ht="14.25" x14ac:dyDescent="0.2">
      <c r="B36" s="77"/>
      <c r="C36" s="78"/>
      <c r="D36" s="78"/>
      <c r="G36" s="80"/>
      <c r="H36" s="80"/>
      <c r="I36" s="80"/>
      <c r="J36" s="80"/>
    </row>
    <row r="37" spans="1:10" s="76" customFormat="1" x14ac:dyDescent="0.2">
      <c r="A37" s="55" t="s">
        <v>118</v>
      </c>
      <c r="B37" s="68">
        <f>B35/B34</f>
        <v>0</v>
      </c>
      <c r="C37" s="68">
        <f t="shared" ref="C37:F37" si="1">C35/C34</f>
        <v>0</v>
      </c>
      <c r="D37" s="68">
        <f t="shared" si="1"/>
        <v>0</v>
      </c>
      <c r="E37" s="68">
        <f t="shared" si="1"/>
        <v>0</v>
      </c>
      <c r="F37" s="68">
        <f t="shared" si="1"/>
        <v>0</v>
      </c>
      <c r="G37" s="80"/>
      <c r="H37" s="80"/>
      <c r="I37" s="80"/>
      <c r="J37" s="80"/>
    </row>
    <row r="38" spans="1:10" x14ac:dyDescent="0.25">
      <c r="G38" s="57"/>
      <c r="H38" s="57"/>
      <c r="I38" s="57"/>
      <c r="J38" s="57"/>
    </row>
    <row r="39" spans="1:10" x14ac:dyDescent="0.25">
      <c r="A39" s="83" t="s">
        <v>137</v>
      </c>
      <c r="C39" s="71"/>
      <c r="D39" s="71"/>
      <c r="E39" s="71"/>
      <c r="F39" s="71"/>
    </row>
    <row r="40" spans="1:10" x14ac:dyDescent="0.25">
      <c r="A40" s="85" t="s">
        <v>132</v>
      </c>
    </row>
    <row r="41" spans="1:10" x14ac:dyDescent="0.25">
      <c r="A41" s="85" t="s">
        <v>133</v>
      </c>
    </row>
    <row r="42" spans="1:10" x14ac:dyDescent="0.25">
      <c r="A42" s="84"/>
    </row>
    <row r="43" spans="1:10" x14ac:dyDescent="0.25">
      <c r="A43" s="35" t="s">
        <v>109</v>
      </c>
    </row>
  </sheetData>
  <mergeCells count="5">
    <mergeCell ref="A1:I1"/>
    <mergeCell ref="A2:I2"/>
    <mergeCell ref="A3:I3"/>
    <mergeCell ref="A4:I4"/>
    <mergeCell ref="A6:I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workbookViewId="0">
      <selection activeCell="D2" sqref="D2"/>
    </sheetView>
  </sheetViews>
  <sheetFormatPr defaultColWidth="9.140625" defaultRowHeight="20.100000000000001" customHeight="1" x14ac:dyDescent="0.25"/>
  <cols>
    <col min="1" max="1" width="53.42578125" style="6" customWidth="1"/>
    <col min="2" max="8" width="10.140625" style="6" customWidth="1"/>
    <col min="9" max="16384" width="9.140625" style="6"/>
  </cols>
  <sheetData>
    <row r="1" spans="1:8" ht="20.100000000000001" customHeight="1" x14ac:dyDescent="0.25">
      <c r="A1" s="18" t="s">
        <v>127</v>
      </c>
      <c r="B1" s="17"/>
      <c r="C1" s="17"/>
      <c r="D1" s="17"/>
      <c r="E1" s="17"/>
      <c r="F1" s="17"/>
    </row>
    <row r="2" spans="1:8" ht="20.100000000000001" customHeight="1" x14ac:dyDescent="0.25">
      <c r="A2" s="39" t="s">
        <v>86</v>
      </c>
      <c r="B2" s="17"/>
      <c r="C2" s="17"/>
      <c r="D2" s="17"/>
      <c r="E2" s="17"/>
      <c r="F2" s="17"/>
    </row>
    <row r="3" spans="1:8" ht="20.100000000000001" customHeight="1" x14ac:dyDescent="0.25">
      <c r="A3" s="19"/>
    </row>
    <row r="4" spans="1:8" ht="20.100000000000001" customHeight="1" x14ac:dyDescent="0.25">
      <c r="A4" s="18" t="s">
        <v>24</v>
      </c>
    </row>
    <row r="5" spans="1:8" ht="53.25" customHeight="1" x14ac:dyDescent="0.25">
      <c r="A5" s="99" t="s">
        <v>40</v>
      </c>
      <c r="B5" s="99"/>
      <c r="C5" s="99"/>
      <c r="D5" s="99"/>
      <c r="E5" s="99"/>
      <c r="F5" s="99"/>
      <c r="G5" s="99"/>
      <c r="H5" s="99"/>
    </row>
    <row r="6" spans="1:8" ht="20.100000000000001" customHeight="1" x14ac:dyDescent="0.25">
      <c r="A6" s="20" t="s">
        <v>16</v>
      </c>
      <c r="B6" s="21"/>
      <c r="C6" s="22"/>
      <c r="D6" s="22"/>
      <c r="E6" s="22"/>
      <c r="F6" s="22"/>
      <c r="G6" s="22"/>
      <c r="H6" s="23"/>
    </row>
    <row r="7" spans="1:8" s="4" customFormat="1" ht="30" x14ac:dyDescent="0.25">
      <c r="A7" s="5" t="s">
        <v>0</v>
      </c>
      <c r="B7" s="24" t="s">
        <v>26</v>
      </c>
      <c r="C7" s="25" t="s">
        <v>28</v>
      </c>
      <c r="D7" s="25" t="s">
        <v>29</v>
      </c>
      <c r="E7" s="25" t="s">
        <v>30</v>
      </c>
      <c r="F7" s="25" t="s">
        <v>27</v>
      </c>
      <c r="G7" s="25" t="s">
        <v>100</v>
      </c>
      <c r="H7" s="26" t="s">
        <v>31</v>
      </c>
    </row>
    <row r="8" spans="1:8" ht="20.100000000000001" customHeight="1" x14ac:dyDescent="0.25">
      <c r="A8" s="7" t="s">
        <v>11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f t="shared" ref="H8:H20" si="0">SUM(B8:G8)</f>
        <v>0</v>
      </c>
    </row>
    <row r="9" spans="1:8" ht="20.100000000000001" customHeight="1" x14ac:dyDescent="0.25">
      <c r="A9" s="7" t="s">
        <v>18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f t="shared" si="0"/>
        <v>0</v>
      </c>
    </row>
    <row r="10" spans="1:8" ht="20.100000000000001" customHeight="1" x14ac:dyDescent="0.25">
      <c r="A10" s="7" t="s">
        <v>17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f t="shared" si="0"/>
        <v>0</v>
      </c>
    </row>
    <row r="11" spans="1:8" ht="20.100000000000001" customHeight="1" x14ac:dyDescent="0.25">
      <c r="A11" s="7" t="s">
        <v>13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f t="shared" si="0"/>
        <v>0</v>
      </c>
    </row>
    <row r="12" spans="1:8" ht="20.100000000000001" customHeight="1" x14ac:dyDescent="0.25">
      <c r="A12" s="7" t="s">
        <v>19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f t="shared" si="0"/>
        <v>0</v>
      </c>
    </row>
    <row r="13" spans="1:8" ht="20.100000000000001" customHeight="1" x14ac:dyDescent="0.25">
      <c r="A13" s="7" t="s">
        <v>22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f t="shared" si="0"/>
        <v>0</v>
      </c>
    </row>
    <row r="14" spans="1:8" ht="20.100000000000001" customHeight="1" x14ac:dyDescent="0.25">
      <c r="A14" s="7" t="s">
        <v>20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f t="shared" si="0"/>
        <v>0</v>
      </c>
    </row>
    <row r="15" spans="1:8" ht="20.100000000000001" customHeight="1" x14ac:dyDescent="0.25">
      <c r="A15" s="7" t="s">
        <v>21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f t="shared" si="0"/>
        <v>0</v>
      </c>
    </row>
    <row r="16" spans="1:8" ht="20.100000000000001" customHeight="1" x14ac:dyDescent="0.25">
      <c r="A16" s="7" t="s">
        <v>12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f t="shared" si="0"/>
        <v>0</v>
      </c>
    </row>
    <row r="17" spans="1:8" ht="20.100000000000001" customHeight="1" x14ac:dyDescent="0.25">
      <c r="A17" s="7" t="s">
        <v>111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f t="shared" si="0"/>
        <v>0</v>
      </c>
    </row>
    <row r="18" spans="1:8" ht="20.100000000000001" customHeight="1" x14ac:dyDescent="0.25">
      <c r="A18" s="7" t="s">
        <v>14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 t="shared" si="0"/>
        <v>0</v>
      </c>
    </row>
    <row r="19" spans="1:8" ht="20.100000000000001" customHeight="1" x14ac:dyDescent="0.25">
      <c r="A19" s="7"/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 t="shared" si="0"/>
        <v>0</v>
      </c>
    </row>
    <row r="20" spans="1:8" ht="20.100000000000001" customHeight="1" x14ac:dyDescent="0.25">
      <c r="A20" s="7"/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f t="shared" si="0"/>
        <v>0</v>
      </c>
    </row>
    <row r="21" spans="1:8" ht="20.100000000000001" customHeight="1" thickBot="1" x14ac:dyDescent="0.3">
      <c r="A21" s="2" t="s">
        <v>7</v>
      </c>
      <c r="B21" s="9">
        <f t="shared" ref="B21:H21" si="1">SUM(B8:B20)</f>
        <v>0</v>
      </c>
      <c r="C21" s="9">
        <f t="shared" si="1"/>
        <v>0</v>
      </c>
      <c r="D21" s="9">
        <f t="shared" si="1"/>
        <v>0</v>
      </c>
      <c r="E21" s="9">
        <f t="shared" si="1"/>
        <v>0</v>
      </c>
      <c r="F21" s="9">
        <f t="shared" si="1"/>
        <v>0</v>
      </c>
      <c r="G21" s="9">
        <f t="shared" si="1"/>
        <v>0</v>
      </c>
      <c r="H21" s="27">
        <f t="shared" si="1"/>
        <v>0</v>
      </c>
    </row>
    <row r="22" spans="1:8" ht="20.100000000000001" customHeight="1" thickTop="1" x14ac:dyDescent="0.25"/>
    <row r="23" spans="1:8" ht="20.100000000000001" customHeight="1" x14ac:dyDescent="0.25">
      <c r="A23" s="35" t="s">
        <v>109</v>
      </c>
    </row>
    <row r="25" spans="1:8" ht="20.100000000000001" customHeight="1" x14ac:dyDescent="0.25">
      <c r="A25" s="6" t="s">
        <v>110</v>
      </c>
    </row>
    <row r="26" spans="1:8" ht="20.100000000000001" customHeight="1" x14ac:dyDescent="0.25">
      <c r="A26" s="17"/>
    </row>
    <row r="27" spans="1:8" ht="20.100000000000001" customHeight="1" x14ac:dyDescent="0.25">
      <c r="A27" s="3" t="s">
        <v>32</v>
      </c>
    </row>
    <row r="28" spans="1:8" ht="20.100000000000001" customHeight="1" x14ac:dyDescent="0.25">
      <c r="A28" s="3" t="s">
        <v>33</v>
      </c>
    </row>
    <row r="29" spans="1:8" ht="20.100000000000001" customHeight="1" x14ac:dyDescent="0.25">
      <c r="A29" s="3" t="s">
        <v>34</v>
      </c>
    </row>
    <row r="30" spans="1:8" ht="20.100000000000001" customHeight="1" x14ac:dyDescent="0.25">
      <c r="A30" s="3" t="s">
        <v>35</v>
      </c>
    </row>
    <row r="31" spans="1:8" ht="20.100000000000001" customHeight="1" x14ac:dyDescent="0.25">
      <c r="A31" s="3" t="s">
        <v>36</v>
      </c>
    </row>
    <row r="32" spans="1:8" ht="20.100000000000001" customHeight="1" x14ac:dyDescent="0.25">
      <c r="A32" s="3" t="s">
        <v>37</v>
      </c>
    </row>
  </sheetData>
  <mergeCells count="1">
    <mergeCell ref="A5:H5"/>
  </mergeCells>
  <pageMargins left="0.25" right="0.25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4"/>
  <sheetViews>
    <sheetView workbookViewId="0">
      <selection activeCell="B20" sqref="B20"/>
    </sheetView>
  </sheetViews>
  <sheetFormatPr defaultRowHeight="15" x14ac:dyDescent="0.25"/>
  <cols>
    <col min="1" max="1" width="65" style="34" customWidth="1"/>
    <col min="2" max="2" width="22.5703125" customWidth="1"/>
    <col min="3" max="3" width="11.85546875" customWidth="1"/>
    <col min="4" max="4" width="10.7109375" customWidth="1"/>
    <col min="5" max="5" width="18.28515625" customWidth="1"/>
  </cols>
  <sheetData>
    <row r="1" spans="1:5" x14ac:dyDescent="0.25">
      <c r="A1" s="102" t="s">
        <v>127</v>
      </c>
      <c r="B1" s="102"/>
      <c r="C1" s="102"/>
      <c r="D1" s="102"/>
      <c r="E1" s="102"/>
    </row>
    <row r="2" spans="1:5" x14ac:dyDescent="0.25">
      <c r="A2" s="102" t="s">
        <v>99</v>
      </c>
      <c r="B2" s="102"/>
      <c r="C2" s="102"/>
      <c r="D2" s="102"/>
      <c r="E2" s="102"/>
    </row>
    <row r="3" spans="1:5" x14ac:dyDescent="0.25">
      <c r="A3" s="4"/>
    </row>
    <row r="4" spans="1:5" ht="23.25" customHeight="1" x14ac:dyDescent="0.35">
      <c r="A4" s="101" t="s">
        <v>72</v>
      </c>
      <c r="B4" s="101"/>
      <c r="C4" s="101"/>
      <c r="D4" s="101"/>
      <c r="E4" s="101"/>
    </row>
    <row r="5" spans="1:5" ht="38.25" customHeight="1" x14ac:dyDescent="0.25">
      <c r="A5" s="100" t="s">
        <v>98</v>
      </c>
      <c r="B5" s="100"/>
      <c r="C5" s="100"/>
      <c r="D5" s="100"/>
      <c r="E5" s="100"/>
    </row>
    <row r="6" spans="1:5" x14ac:dyDescent="0.25">
      <c r="A6" s="31"/>
    </row>
    <row r="7" spans="1:5" x14ac:dyDescent="0.25">
      <c r="A7" s="32" t="s">
        <v>73</v>
      </c>
      <c r="B7" s="30" t="s">
        <v>83</v>
      </c>
      <c r="C7" s="30" t="s">
        <v>82</v>
      </c>
      <c r="D7" s="30" t="s">
        <v>84</v>
      </c>
      <c r="E7" s="30" t="s">
        <v>85</v>
      </c>
    </row>
    <row r="8" spans="1:5" x14ac:dyDescent="0.25">
      <c r="A8" s="33" t="s">
        <v>74</v>
      </c>
      <c r="B8" s="30"/>
      <c r="C8" s="30"/>
      <c r="D8" s="30"/>
      <c r="E8" s="30"/>
    </row>
    <row r="9" spans="1:5" x14ac:dyDescent="0.25">
      <c r="A9" s="33" t="s">
        <v>41</v>
      </c>
      <c r="B9" s="30"/>
      <c r="C9" s="30"/>
      <c r="D9" s="30"/>
      <c r="E9" s="30"/>
    </row>
    <row r="10" spans="1:5" x14ac:dyDescent="0.25">
      <c r="A10" s="33" t="s">
        <v>42</v>
      </c>
      <c r="B10" s="30"/>
      <c r="C10" s="30"/>
      <c r="D10" s="30"/>
      <c r="E10" s="30"/>
    </row>
    <row r="11" spans="1:5" ht="25.5" x14ac:dyDescent="0.25">
      <c r="A11" s="33" t="s">
        <v>43</v>
      </c>
      <c r="B11" s="30"/>
      <c r="C11" s="30"/>
      <c r="D11" s="30"/>
      <c r="E11" s="30"/>
    </row>
    <row r="12" spans="1:5" x14ac:dyDescent="0.25">
      <c r="A12" s="33"/>
      <c r="B12" s="30"/>
      <c r="C12" s="30"/>
      <c r="D12" s="30"/>
      <c r="E12" s="30"/>
    </row>
    <row r="13" spans="1:5" ht="25.5" x14ac:dyDescent="0.25">
      <c r="A13" s="33" t="s">
        <v>75</v>
      </c>
      <c r="B13" s="30"/>
      <c r="C13" s="30"/>
      <c r="D13" s="30"/>
      <c r="E13" s="30"/>
    </row>
    <row r="14" spans="1:5" ht="25.5" x14ac:dyDescent="0.25">
      <c r="A14" s="33" t="s">
        <v>44</v>
      </c>
      <c r="B14" s="30"/>
      <c r="C14" s="30"/>
      <c r="D14" s="30"/>
      <c r="E14" s="30"/>
    </row>
    <row r="15" spans="1:5" x14ac:dyDescent="0.25">
      <c r="A15" s="33" t="s">
        <v>45</v>
      </c>
      <c r="B15" s="30"/>
      <c r="C15" s="30"/>
      <c r="D15" s="30"/>
      <c r="E15" s="30"/>
    </row>
    <row r="16" spans="1:5" x14ac:dyDescent="0.25">
      <c r="A16" s="33" t="s">
        <v>46</v>
      </c>
      <c r="B16" s="30"/>
      <c r="C16" s="30"/>
      <c r="D16" s="30"/>
      <c r="E16" s="30"/>
    </row>
    <row r="17" spans="1:5" x14ac:dyDescent="0.25">
      <c r="A17" s="33" t="s">
        <v>47</v>
      </c>
      <c r="B17" s="30"/>
      <c r="C17" s="30"/>
      <c r="D17" s="30"/>
      <c r="E17" s="30"/>
    </row>
    <row r="18" spans="1:5" x14ac:dyDescent="0.25">
      <c r="A18" s="33" t="s">
        <v>48</v>
      </c>
      <c r="B18" s="30"/>
      <c r="C18" s="30"/>
      <c r="D18" s="30"/>
      <c r="E18" s="30"/>
    </row>
    <row r="19" spans="1:5" x14ac:dyDescent="0.25">
      <c r="A19" s="33" t="s">
        <v>49</v>
      </c>
      <c r="B19" s="30"/>
      <c r="C19" s="30"/>
      <c r="D19" s="30"/>
      <c r="E19" s="30"/>
    </row>
    <row r="20" spans="1:5" x14ac:dyDescent="0.25">
      <c r="A20" s="33"/>
      <c r="B20" s="30"/>
      <c r="C20" s="30"/>
      <c r="D20" s="30"/>
      <c r="E20" s="30"/>
    </row>
    <row r="21" spans="1:5" ht="25.5" x14ac:dyDescent="0.25">
      <c r="A21" s="33" t="s">
        <v>76</v>
      </c>
      <c r="B21" s="30"/>
      <c r="C21" s="30"/>
      <c r="D21" s="30"/>
      <c r="E21" s="30"/>
    </row>
    <row r="22" spans="1:5" ht="25.5" x14ac:dyDescent="0.25">
      <c r="A22" s="33" t="s">
        <v>50</v>
      </c>
      <c r="B22" s="30"/>
      <c r="C22" s="30"/>
      <c r="D22" s="30"/>
      <c r="E22" s="30"/>
    </row>
    <row r="23" spans="1:5" x14ac:dyDescent="0.25">
      <c r="A23" s="33" t="s">
        <v>51</v>
      </c>
      <c r="B23" s="30"/>
      <c r="C23" s="30"/>
      <c r="D23" s="30"/>
      <c r="E23" s="30"/>
    </row>
    <row r="24" spans="1:5" x14ac:dyDescent="0.25">
      <c r="A24" s="33" t="s">
        <v>52</v>
      </c>
      <c r="B24" s="30"/>
      <c r="C24" s="30"/>
      <c r="D24" s="30"/>
      <c r="E24" s="30"/>
    </row>
    <row r="25" spans="1:5" ht="25.5" x14ac:dyDescent="0.25">
      <c r="A25" s="33" t="s">
        <v>53</v>
      </c>
      <c r="B25" s="30"/>
      <c r="C25" s="30"/>
      <c r="D25" s="30"/>
      <c r="E25" s="30"/>
    </row>
    <row r="26" spans="1:5" x14ac:dyDescent="0.25">
      <c r="A26" s="33" t="s">
        <v>54</v>
      </c>
      <c r="B26" s="30"/>
      <c r="C26" s="30"/>
      <c r="D26" s="30"/>
      <c r="E26" s="30"/>
    </row>
    <row r="27" spans="1:5" x14ac:dyDescent="0.25">
      <c r="A27" s="33" t="s">
        <v>55</v>
      </c>
      <c r="B27" s="30"/>
      <c r="C27" s="30"/>
      <c r="D27" s="30"/>
      <c r="E27" s="30"/>
    </row>
    <row r="28" spans="1:5" x14ac:dyDescent="0.25">
      <c r="A28" s="33"/>
      <c r="B28" s="30"/>
      <c r="C28" s="30"/>
      <c r="D28" s="30"/>
      <c r="E28" s="30"/>
    </row>
    <row r="29" spans="1:5" ht="25.5" x14ac:dyDescent="0.25">
      <c r="A29" s="33" t="s">
        <v>77</v>
      </c>
      <c r="B29" s="30"/>
      <c r="C29" s="30"/>
      <c r="D29" s="30"/>
      <c r="E29" s="30"/>
    </row>
    <row r="30" spans="1:5" x14ac:dyDescent="0.25">
      <c r="A30" s="48" t="s">
        <v>128</v>
      </c>
      <c r="B30" s="30"/>
      <c r="C30" s="30"/>
      <c r="D30" s="30"/>
      <c r="E30" s="30"/>
    </row>
    <row r="31" spans="1:5" ht="25.5" x14ac:dyDescent="0.25">
      <c r="A31" s="33" t="s">
        <v>56</v>
      </c>
      <c r="B31" s="30"/>
      <c r="C31" s="30"/>
      <c r="D31" s="30"/>
      <c r="E31" s="30"/>
    </row>
    <row r="32" spans="1:5" x14ac:dyDescent="0.25">
      <c r="A32" s="33" t="s">
        <v>57</v>
      </c>
      <c r="B32" s="30"/>
      <c r="C32" s="30"/>
      <c r="D32" s="30"/>
      <c r="E32" s="30"/>
    </row>
    <row r="33" spans="1:5" x14ac:dyDescent="0.25">
      <c r="A33" s="49" t="s">
        <v>112</v>
      </c>
      <c r="B33" s="30"/>
      <c r="C33" s="30"/>
      <c r="D33" s="30"/>
      <c r="E33" s="30"/>
    </row>
    <row r="34" spans="1:5" ht="25.5" x14ac:dyDescent="0.25">
      <c r="A34" s="33" t="s">
        <v>78</v>
      </c>
      <c r="B34" s="30"/>
      <c r="C34" s="30"/>
      <c r="D34" s="30"/>
      <c r="E34" s="30"/>
    </row>
    <row r="35" spans="1:5" ht="25.5" x14ac:dyDescent="0.25">
      <c r="A35" s="33" t="s">
        <v>58</v>
      </c>
      <c r="B35" s="30"/>
      <c r="C35" s="30"/>
      <c r="D35" s="30"/>
      <c r="E35" s="30"/>
    </row>
    <row r="36" spans="1:5" x14ac:dyDescent="0.25">
      <c r="A36" s="33" t="s">
        <v>59</v>
      </c>
      <c r="B36" s="30"/>
      <c r="C36" s="30"/>
      <c r="D36" s="30"/>
      <c r="E36" s="30"/>
    </row>
    <row r="37" spans="1:5" x14ac:dyDescent="0.25">
      <c r="A37" s="33" t="s">
        <v>60</v>
      </c>
      <c r="B37" s="30"/>
      <c r="C37" s="30"/>
      <c r="D37" s="30"/>
      <c r="E37" s="30"/>
    </row>
    <row r="38" spans="1:5" x14ac:dyDescent="0.25">
      <c r="A38" s="33"/>
      <c r="B38" s="30"/>
      <c r="C38" s="30"/>
      <c r="D38" s="30"/>
      <c r="E38" s="30"/>
    </row>
    <row r="39" spans="1:5" ht="15.75" customHeight="1" x14ac:dyDescent="0.25">
      <c r="A39" s="33" t="s">
        <v>79</v>
      </c>
      <c r="B39" s="30"/>
      <c r="C39" s="30"/>
      <c r="D39" s="30"/>
      <c r="E39" s="30"/>
    </row>
    <row r="40" spans="1:5" x14ac:dyDescent="0.25">
      <c r="A40" s="33" t="s">
        <v>61</v>
      </c>
      <c r="B40" s="30"/>
      <c r="C40" s="30"/>
      <c r="D40" s="30"/>
      <c r="E40" s="30"/>
    </row>
    <row r="41" spans="1:5" x14ac:dyDescent="0.25">
      <c r="A41" s="33" t="s">
        <v>62</v>
      </c>
      <c r="B41" s="30"/>
      <c r="C41" s="30"/>
      <c r="D41" s="30"/>
      <c r="E41" s="30"/>
    </row>
    <row r="42" spans="1:5" x14ac:dyDescent="0.25">
      <c r="A42" s="33" t="s">
        <v>63</v>
      </c>
      <c r="B42" s="30"/>
      <c r="C42" s="30"/>
      <c r="D42" s="30"/>
      <c r="E42" s="30"/>
    </row>
    <row r="43" spans="1:5" x14ac:dyDescent="0.25">
      <c r="A43" s="33" t="s">
        <v>64</v>
      </c>
      <c r="B43" s="30"/>
      <c r="C43" s="30"/>
      <c r="D43" s="30"/>
      <c r="E43" s="30"/>
    </row>
    <row r="44" spans="1:5" x14ac:dyDescent="0.25">
      <c r="A44" s="33"/>
      <c r="B44" s="30"/>
      <c r="C44" s="30"/>
      <c r="D44" s="30"/>
      <c r="E44" s="30"/>
    </row>
    <row r="45" spans="1:5" ht="25.5" x14ac:dyDescent="0.25">
      <c r="A45" s="33" t="s">
        <v>80</v>
      </c>
      <c r="B45" s="30"/>
      <c r="C45" s="30"/>
      <c r="D45" s="30"/>
      <c r="E45" s="30"/>
    </row>
    <row r="46" spans="1:5" x14ac:dyDescent="0.25">
      <c r="A46" s="33" t="s">
        <v>65</v>
      </c>
      <c r="B46" s="30"/>
      <c r="C46" s="30"/>
      <c r="D46" s="30"/>
      <c r="E46" s="30"/>
    </row>
    <row r="47" spans="1:5" x14ac:dyDescent="0.25">
      <c r="A47" s="33" t="s">
        <v>66</v>
      </c>
      <c r="B47" s="30"/>
      <c r="C47" s="30"/>
      <c r="D47" s="30"/>
      <c r="E47" s="30"/>
    </row>
    <row r="48" spans="1:5" x14ac:dyDescent="0.25">
      <c r="A48" s="33" t="s">
        <v>67</v>
      </c>
      <c r="B48" s="30"/>
      <c r="C48" s="30"/>
      <c r="D48" s="30"/>
      <c r="E48" s="30"/>
    </row>
    <row r="49" spans="1:5" x14ac:dyDescent="0.25">
      <c r="A49" s="33" t="s">
        <v>68</v>
      </c>
      <c r="B49" s="30"/>
      <c r="C49" s="30"/>
      <c r="D49" s="30"/>
      <c r="E49" s="30"/>
    </row>
    <row r="50" spans="1:5" x14ac:dyDescent="0.25">
      <c r="A50" s="33"/>
      <c r="B50" s="30"/>
      <c r="C50" s="30"/>
      <c r="D50" s="30"/>
      <c r="E50" s="30"/>
    </row>
    <row r="51" spans="1:5" ht="38.25" x14ac:dyDescent="0.25">
      <c r="A51" s="33" t="s">
        <v>81</v>
      </c>
      <c r="B51" s="30"/>
      <c r="C51" s="30"/>
      <c r="D51" s="30"/>
      <c r="E51" s="30"/>
    </row>
    <row r="52" spans="1:5" x14ac:dyDescent="0.25">
      <c r="A52" s="33" t="s">
        <v>69</v>
      </c>
      <c r="B52" s="30"/>
      <c r="C52" s="30"/>
      <c r="D52" s="30"/>
      <c r="E52" s="30"/>
    </row>
    <row r="53" spans="1:5" x14ac:dyDescent="0.25">
      <c r="A53" s="33" t="s">
        <v>70</v>
      </c>
      <c r="B53" s="30"/>
      <c r="C53" s="30"/>
      <c r="D53" s="30"/>
      <c r="E53" s="30"/>
    </row>
    <row r="54" spans="1:5" x14ac:dyDescent="0.25">
      <c r="A54" s="33" t="s">
        <v>71</v>
      </c>
      <c r="B54" s="30"/>
      <c r="C54" s="30"/>
      <c r="D54" s="30"/>
      <c r="E54" s="30"/>
    </row>
  </sheetData>
  <mergeCells count="4">
    <mergeCell ref="A5:E5"/>
    <mergeCell ref="A4:E4"/>
    <mergeCell ref="A2:E2"/>
    <mergeCell ref="A1:E1"/>
  </mergeCells>
  <pageMargins left="0.2" right="0.2" top="0.75" bottom="0.75" header="0.3" footer="0.3"/>
  <pageSetup orientation="landscape" horizont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C1C7EB7EC5344BEA90E0DB8A78E6A" ma:contentTypeVersion="0" ma:contentTypeDescription="Create a new document." ma:contentTypeScope="" ma:versionID="399799c2bab0fbb35896d0706e77b5a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C15F92-E445-424A-A65D-213A368FA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77D659C-1ED3-40DA-9830-C745069A8C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9308C9-0EEA-407E-B9A7-AE9EC535C92C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DACB058-43D3-479F-99FF-1A89A9698D5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Summary</vt:lpstr>
      <vt:lpstr>DC Operation</vt:lpstr>
      <vt:lpstr>DA Operation </vt:lpstr>
      <vt:lpstr>Implementation </vt:lpstr>
      <vt:lpstr>Implementation Deliverables</vt:lpstr>
      <vt:lpstr>'Implementation Deliverables'!Print_Area</vt:lpstr>
    </vt:vector>
  </TitlesOfParts>
  <Company>City of Phoenix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 B</dc:title>
  <dc:creator>046247</dc:creator>
  <cp:lastModifiedBy>Rustein, Melannie</cp:lastModifiedBy>
  <cp:lastPrinted>2018-01-10T15:07:56Z</cp:lastPrinted>
  <dcterms:created xsi:type="dcterms:W3CDTF">2016-03-10T03:51:13Z</dcterms:created>
  <dcterms:modified xsi:type="dcterms:W3CDTF">2018-09-28T17:25:25Z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icitationOrder">
    <vt:lpwstr>5.00000000000000</vt:lpwstr>
  </property>
  <property fmtid="{D5CDD505-2E9C-101B-9397-08002B2CF9AE}" pid="3" name="SolicitationNumber">
    <vt:lpwstr>597</vt:lpwstr>
  </property>
  <property fmtid="{D5CDD505-2E9C-101B-9397-08002B2CF9AE}" pid="4" name="TaxCatchAll">
    <vt:lpwstr/>
  </property>
  <property fmtid="{D5CDD505-2E9C-101B-9397-08002B2CF9AE}" pid="5" name="ContentTypeId">
    <vt:lpwstr>0x0101007D2C1C7EB7EC5344BEA90E0DB8A78E6A</vt:lpwstr>
  </property>
</Properties>
</file>