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480" yWindow="240" windowWidth="11340" windowHeight="8712" tabRatio="897" activeTab="7"/>
  </bookViews>
  <sheets>
    <sheet name="Attachment A" sheetId="1" r:id="rId1"/>
    <sheet name="Attachment  B" sheetId="2" r:id="rId2"/>
    <sheet name="Attachment C" sheetId="3" r:id="rId3"/>
    <sheet name="Attachment D" sheetId="4" r:id="rId4"/>
    <sheet name="Attachment E" sheetId="5" r:id="rId5"/>
    <sheet name="Attachment F" sheetId="6" r:id="rId6"/>
    <sheet name="Attachment  G" sheetId="7" r:id="rId7"/>
    <sheet name="Attachment H" sheetId="8" r:id="rId8"/>
  </sheets>
  <definedNames>
    <definedName name="_xlnm.Print_Area" localSheetId="1">'Attachment  B'!$A$1:$O$88</definedName>
    <definedName name="_xlnm.Print_Area" localSheetId="0">'Attachment A'!$A$1:$O$69</definedName>
    <definedName name="_xlnm.Print_Area" localSheetId="2">'Attachment C'!$A$1:$L$22</definedName>
    <definedName name="_xlnm.Print_Area" localSheetId="3">'Attachment D'!$A$1:$L$14</definedName>
    <definedName name="_xlnm.Print_Titles" localSheetId="1">'Attachment  B'!$1:$1</definedName>
    <definedName name="_xlnm.Print_Titles" localSheetId="6">'Attachment  G'!$1:$1</definedName>
    <definedName name="_xlnm.Print_Titles" localSheetId="0">'Attachment A'!$1:$1</definedName>
    <definedName name="_xlnm.Print_Titles" localSheetId="7">'Attachment H'!$1:$1</definedName>
    <definedName name="Z_DFEBDD3B_3801_484A_96CD_513A4B4D2426_.wvu.PrintArea" localSheetId="1" hidden="1">'Attachment  B'!$A$1:$O$88</definedName>
    <definedName name="Z_DFEBDD3B_3801_484A_96CD_513A4B4D2426_.wvu.PrintArea" localSheetId="0" hidden="1">'Attachment A'!$A$1:$O$69</definedName>
    <definedName name="Z_DFEBDD3B_3801_484A_96CD_513A4B4D2426_.wvu.PrintArea" localSheetId="2" hidden="1">'Attachment C'!$A$1:$L$22</definedName>
    <definedName name="Z_DFEBDD3B_3801_484A_96CD_513A4B4D2426_.wvu.PrintArea" localSheetId="3" hidden="1">'Attachment D'!$A$1:$L$14</definedName>
    <definedName name="Z_EB009F7E_0D61_49AC_B16D_4FE9941A4F1A_.wvu.PrintArea" localSheetId="1" hidden="1">'Attachment  B'!$A$1:$O$88</definedName>
    <definedName name="Z_EB009F7E_0D61_49AC_B16D_4FE9941A4F1A_.wvu.PrintArea" localSheetId="0" hidden="1">'Attachment A'!$A$1:$O$69</definedName>
    <definedName name="Z_EB009F7E_0D61_49AC_B16D_4FE9941A4F1A_.wvu.PrintArea" localSheetId="2" hidden="1">'Attachment C'!$A$1:$L$22</definedName>
    <definedName name="Z_EB009F7E_0D61_49AC_B16D_4FE9941A4F1A_.wvu.PrintArea" localSheetId="3" hidden="1">'Attachment D'!$A$1:$L$14</definedName>
  </definedNames>
  <calcPr calcId="145621"/>
  <customWorkbookViews>
    <customWorkbookView name="Borys, Sandi - Personal View" guid="{EB009F7E-0D61-49AC-B16D-4FE9941A4F1A}" mergeInterval="0" personalView="1" maximized="1" windowWidth="1280" windowHeight="768" tabRatio="897" activeSheetId="2"/>
    <customWorkbookView name="Holmes, Michelle - Personal View" guid="{DFEBDD3B-3801-484A-96CD-513A4B4D2426}" mergeInterval="0" personalView="1" maximized="1" windowWidth="1280" windowHeight="770" tabRatio="897" activeSheetId="2"/>
  </customWorkbookViews>
</workbook>
</file>

<file path=xl/calcChain.xml><?xml version="1.0" encoding="utf-8"?>
<calcChain xmlns="http://schemas.openxmlformats.org/spreadsheetml/2006/main">
  <c r="N42" i="8" l="1"/>
  <c r="N43" i="8"/>
  <c r="N44" i="8"/>
  <c r="N13" i="8"/>
  <c r="N14" i="8"/>
  <c r="N15" i="8"/>
  <c r="N17" i="8"/>
  <c r="N18" i="8"/>
  <c r="N19" i="8"/>
  <c r="N20" i="8"/>
  <c r="N21" i="8"/>
  <c r="N22" i="8"/>
  <c r="N23" i="8"/>
  <c r="N24" i="8"/>
  <c r="N25" i="8"/>
  <c r="N26" i="8"/>
  <c r="N3" i="8" l="1"/>
  <c r="N4" i="8"/>
  <c r="N5" i="8"/>
  <c r="N6" i="8"/>
  <c r="N7" i="8"/>
  <c r="N8" i="8"/>
  <c r="N9" i="8"/>
  <c r="N10" i="8"/>
  <c r="N11" i="8"/>
  <c r="N12" i="8"/>
  <c r="B15" i="8"/>
  <c r="C15" i="8"/>
  <c r="D15" i="8"/>
  <c r="E15" i="8"/>
  <c r="F15" i="8"/>
  <c r="G15" i="8"/>
  <c r="H15" i="8"/>
  <c r="I15" i="8"/>
  <c r="J15" i="8"/>
  <c r="K15" i="8"/>
  <c r="L15" i="8"/>
  <c r="M15" i="8"/>
  <c r="B27" i="8"/>
  <c r="C27" i="8"/>
  <c r="D27" i="8"/>
  <c r="E27" i="8"/>
  <c r="F27" i="8"/>
  <c r="G27" i="8"/>
  <c r="H27" i="8"/>
  <c r="I27" i="8"/>
  <c r="J27" i="8"/>
  <c r="K27" i="8"/>
  <c r="L27" i="8"/>
  <c r="M27" i="8"/>
  <c r="N29" i="8"/>
  <c r="N30" i="8"/>
  <c r="N31" i="8"/>
  <c r="N32" i="8"/>
  <c r="N33" i="8"/>
  <c r="N34" i="8"/>
  <c r="N35" i="8"/>
  <c r="N36" i="8"/>
  <c r="N37" i="8"/>
  <c r="N38" i="8"/>
  <c r="B39" i="8"/>
  <c r="C39" i="8"/>
  <c r="D39" i="8"/>
  <c r="E39" i="8"/>
  <c r="F39" i="8"/>
  <c r="G39" i="8"/>
  <c r="H39" i="8"/>
  <c r="I39" i="8"/>
  <c r="J39" i="8"/>
  <c r="K39" i="8"/>
  <c r="L39" i="8"/>
  <c r="M39" i="8"/>
  <c r="N45" i="8"/>
  <c r="N46" i="8"/>
  <c r="N47" i="8"/>
  <c r="N48" i="8"/>
  <c r="B49" i="8"/>
  <c r="C49" i="8"/>
  <c r="C50" i="8" s="1"/>
  <c r="D49" i="8"/>
  <c r="D50" i="8" s="1"/>
  <c r="E49" i="8"/>
  <c r="E50" i="8" s="1"/>
  <c r="F49" i="8"/>
  <c r="F50" i="8" s="1"/>
  <c r="G49" i="8"/>
  <c r="G50" i="8" s="1"/>
  <c r="H49" i="8"/>
  <c r="H50" i="8" s="1"/>
  <c r="I49" i="8"/>
  <c r="I50" i="8" s="1"/>
  <c r="J49" i="8"/>
  <c r="J50" i="8" s="1"/>
  <c r="K49" i="8"/>
  <c r="K50" i="8" s="1"/>
  <c r="L49" i="8"/>
  <c r="L50" i="8" s="1"/>
  <c r="M49" i="8"/>
  <c r="M50" i="8" s="1"/>
  <c r="B50" i="8"/>
  <c r="N39" i="8" l="1"/>
  <c r="N27" i="8"/>
  <c r="N50" i="8"/>
  <c r="N49" i="8"/>
  <c r="L9" i="6"/>
  <c r="K9" i="6"/>
  <c r="J9" i="6"/>
  <c r="I9" i="6"/>
  <c r="H9" i="6"/>
  <c r="G9" i="6"/>
  <c r="F9" i="6"/>
  <c r="E9" i="6"/>
  <c r="D9" i="6"/>
  <c r="C9" i="6"/>
  <c r="B9" i="6"/>
  <c r="L13" i="5"/>
  <c r="K13" i="5"/>
  <c r="J13" i="5"/>
  <c r="I13" i="5"/>
  <c r="H13" i="5"/>
  <c r="G13" i="5"/>
  <c r="F13" i="5"/>
  <c r="E13" i="5"/>
  <c r="D13" i="5"/>
  <c r="C13" i="5"/>
  <c r="B13" i="5"/>
  <c r="J13" i="4"/>
  <c r="K13" i="4"/>
  <c r="L13" i="4"/>
  <c r="H13" i="4"/>
  <c r="G13" i="4"/>
  <c r="F13" i="4"/>
  <c r="E13" i="4"/>
  <c r="D13" i="4"/>
  <c r="C13" i="4"/>
  <c r="B13" i="4"/>
  <c r="O37" i="2"/>
  <c r="C52" i="1"/>
  <c r="N32" i="2"/>
  <c r="M32" i="2"/>
  <c r="L32" i="2"/>
  <c r="K32" i="2"/>
  <c r="J32" i="2"/>
  <c r="I32" i="2"/>
  <c r="H32" i="2"/>
  <c r="G32" i="2"/>
  <c r="F32" i="2"/>
  <c r="E32" i="2"/>
  <c r="D32" i="2"/>
  <c r="N24" i="2"/>
  <c r="M24" i="2"/>
  <c r="L24" i="2"/>
  <c r="K24" i="2"/>
  <c r="J24" i="2"/>
  <c r="I24" i="2"/>
  <c r="H24" i="2"/>
  <c r="G24" i="2"/>
  <c r="F24" i="2"/>
  <c r="E24" i="2"/>
  <c r="D24" i="2"/>
  <c r="D68" i="1"/>
  <c r="E68" i="1"/>
  <c r="F68" i="1"/>
  <c r="G68" i="1"/>
  <c r="H68" i="1"/>
  <c r="I68" i="1"/>
  <c r="J68" i="1"/>
  <c r="K68" i="1"/>
  <c r="L68" i="1"/>
  <c r="M68" i="1"/>
  <c r="N68" i="1"/>
  <c r="C68" i="1"/>
  <c r="D64" i="1"/>
  <c r="E64" i="1"/>
  <c r="F64" i="1"/>
  <c r="G64" i="1"/>
  <c r="H64" i="1"/>
  <c r="I64" i="1"/>
  <c r="J64" i="1"/>
  <c r="K64" i="1"/>
  <c r="L64" i="1"/>
  <c r="M64" i="1"/>
  <c r="N64" i="1"/>
  <c r="C64" i="1"/>
  <c r="D60" i="1"/>
  <c r="E60" i="1"/>
  <c r="F60" i="1"/>
  <c r="G60" i="1"/>
  <c r="H60" i="1"/>
  <c r="I60" i="1"/>
  <c r="J60" i="1"/>
  <c r="K60" i="1"/>
  <c r="L60" i="1"/>
  <c r="M60" i="1"/>
  <c r="N60" i="1"/>
  <c r="C60" i="1"/>
  <c r="D56" i="1"/>
  <c r="E56" i="1"/>
  <c r="F56" i="1"/>
  <c r="G56" i="1"/>
  <c r="H56" i="1"/>
  <c r="I56" i="1"/>
  <c r="J56" i="1"/>
  <c r="K56" i="1"/>
  <c r="L56" i="1"/>
  <c r="M56" i="1"/>
  <c r="N56" i="1"/>
  <c r="C56" i="1"/>
  <c r="C32" i="2"/>
  <c r="C24" i="2"/>
  <c r="O50" i="7"/>
  <c r="O49" i="7"/>
  <c r="O48" i="7"/>
  <c r="O47" i="7"/>
  <c r="O46" i="7"/>
  <c r="O45" i="7"/>
  <c r="O43" i="7"/>
  <c r="O42" i="7"/>
  <c r="O41" i="7"/>
  <c r="O40" i="7"/>
  <c r="O39" i="7"/>
  <c r="O38" i="7"/>
  <c r="O36" i="7"/>
  <c r="O35" i="7"/>
  <c r="O34" i="7"/>
  <c r="O33" i="7"/>
  <c r="O32" i="7"/>
  <c r="O31" i="7"/>
  <c r="O29" i="7"/>
  <c r="O28" i="7"/>
  <c r="O27" i="7"/>
  <c r="O26" i="7"/>
  <c r="O25" i="7"/>
  <c r="O24" i="7"/>
  <c r="O22" i="7"/>
  <c r="O21" i="7"/>
  <c r="O20" i="7"/>
  <c r="O19" i="7"/>
  <c r="O18" i="7"/>
  <c r="O17" i="7"/>
  <c r="O15" i="7"/>
  <c r="O14" i="7"/>
  <c r="O13" i="7"/>
  <c r="O12" i="7"/>
  <c r="O11" i="7"/>
  <c r="O10" i="7"/>
  <c r="O8" i="7"/>
  <c r="O7" i="7"/>
  <c r="O6" i="7"/>
  <c r="O5" i="7"/>
  <c r="O4" i="7"/>
  <c r="O3" i="7"/>
  <c r="I13" i="4"/>
  <c r="K14" i="3"/>
  <c r="J14" i="3"/>
  <c r="I14" i="3"/>
  <c r="N6" i="2"/>
  <c r="M6" i="2"/>
  <c r="L6" i="2"/>
  <c r="K6" i="2"/>
  <c r="J6" i="2"/>
  <c r="I6" i="2"/>
  <c r="H6" i="2"/>
  <c r="G6" i="2"/>
  <c r="F6" i="2"/>
  <c r="E6" i="2"/>
  <c r="D6" i="2"/>
  <c r="C6" i="2"/>
  <c r="O88" i="2"/>
  <c r="O87" i="2"/>
  <c r="O85" i="2"/>
  <c r="O84" i="2"/>
  <c r="O83" i="2"/>
  <c r="O81" i="2"/>
  <c r="O79" i="2"/>
  <c r="O78" i="2"/>
  <c r="O77" i="2"/>
  <c r="O76" i="2"/>
  <c r="O75" i="2"/>
  <c r="O74" i="2"/>
  <c r="O73" i="2"/>
  <c r="O72" i="2"/>
  <c r="O71" i="2"/>
  <c r="O70" i="2"/>
  <c r="O68" i="2"/>
  <c r="O67" i="2"/>
  <c r="O66" i="2"/>
  <c r="O65" i="2"/>
  <c r="O64" i="2"/>
  <c r="O63" i="2"/>
  <c r="O62" i="2"/>
  <c r="O60" i="2"/>
  <c r="O59" i="2"/>
  <c r="O58" i="2"/>
  <c r="O57" i="2"/>
  <c r="O56" i="2"/>
  <c r="O55" i="2"/>
  <c r="O54" i="2"/>
  <c r="O52" i="2"/>
  <c r="O51" i="2"/>
  <c r="O50" i="2"/>
  <c r="O49" i="2"/>
  <c r="O48" i="2"/>
  <c r="O47" i="2"/>
  <c r="O46" i="2"/>
  <c r="O45" i="2"/>
  <c r="O44" i="2"/>
  <c r="O42" i="2"/>
  <c r="O41" i="2"/>
  <c r="O40" i="2"/>
  <c r="O39" i="2"/>
  <c r="O38" i="2"/>
  <c r="O36" i="2"/>
  <c r="O35" i="2"/>
  <c r="O33" i="2"/>
  <c r="O31" i="2"/>
  <c r="O30" i="2"/>
  <c r="O27" i="2"/>
  <c r="O26" i="2"/>
  <c r="O23" i="2"/>
  <c r="O22" i="2"/>
  <c r="O19" i="2"/>
  <c r="O18" i="2"/>
  <c r="O13" i="2"/>
  <c r="O11" i="2"/>
  <c r="O9" i="2"/>
  <c r="O7" i="2"/>
  <c r="O5" i="2"/>
  <c r="O4" i="2"/>
  <c r="O3" i="2"/>
  <c r="O32" i="1"/>
  <c r="O31" i="1"/>
  <c r="O29" i="1"/>
  <c r="O28" i="1"/>
  <c r="O27" i="1"/>
  <c r="O26" i="1"/>
  <c r="O25" i="1"/>
  <c r="O23" i="1"/>
  <c r="O22" i="1"/>
  <c r="O21" i="1"/>
  <c r="O20" i="1"/>
  <c r="O19" i="1"/>
  <c r="O18" i="1"/>
  <c r="O17" i="1"/>
  <c r="O16" i="1"/>
  <c r="O15" i="1"/>
  <c r="O14" i="1"/>
  <c r="O12" i="1"/>
  <c r="O11" i="1"/>
  <c r="O10" i="1"/>
  <c r="O9" i="1"/>
  <c r="O8" i="1"/>
  <c r="O7" i="1"/>
  <c r="O6" i="1"/>
  <c r="O5" i="1"/>
  <c r="O4" i="1"/>
  <c r="O3" i="1"/>
  <c r="D52" i="1"/>
  <c r="N86" i="2"/>
  <c r="M86" i="2"/>
  <c r="L86" i="2"/>
  <c r="K86" i="2"/>
  <c r="J86" i="2"/>
  <c r="I86" i="2"/>
  <c r="H86" i="2"/>
  <c r="G86" i="2"/>
  <c r="F86" i="2"/>
  <c r="E86" i="2"/>
  <c r="D86" i="2"/>
  <c r="C86" i="2"/>
  <c r="N28" i="2"/>
  <c r="M28" i="2"/>
  <c r="L28" i="2"/>
  <c r="K28" i="2"/>
  <c r="J28" i="2"/>
  <c r="I28" i="2"/>
  <c r="H28" i="2"/>
  <c r="G28" i="2"/>
  <c r="F28" i="2"/>
  <c r="E28" i="2"/>
  <c r="D28" i="2"/>
  <c r="N20" i="2"/>
  <c r="M20" i="2"/>
  <c r="L20" i="2"/>
  <c r="K20" i="2"/>
  <c r="J20" i="2"/>
  <c r="I20" i="2"/>
  <c r="H20" i="2"/>
  <c r="G20" i="2"/>
  <c r="F20" i="2"/>
  <c r="E20" i="2"/>
  <c r="D20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2" i="2"/>
  <c r="M12" i="2"/>
  <c r="L12" i="2"/>
  <c r="K12" i="2"/>
  <c r="J12" i="2"/>
  <c r="I12" i="2"/>
  <c r="H12" i="2"/>
  <c r="G12" i="2"/>
  <c r="F12" i="2"/>
  <c r="E12" i="2"/>
  <c r="D12" i="2"/>
  <c r="C12" i="2"/>
  <c r="N10" i="2"/>
  <c r="M10" i="2"/>
  <c r="L10" i="2"/>
  <c r="K10" i="2"/>
  <c r="J10" i="2"/>
  <c r="I10" i="2"/>
  <c r="H10" i="2"/>
  <c r="G10" i="2"/>
  <c r="F10" i="2"/>
  <c r="E10" i="2"/>
  <c r="D10" i="2"/>
  <c r="C10" i="2"/>
  <c r="N8" i="2"/>
  <c r="M8" i="2"/>
  <c r="L8" i="2"/>
  <c r="K8" i="2"/>
  <c r="J8" i="2"/>
  <c r="I8" i="2"/>
  <c r="H8" i="2"/>
  <c r="G8" i="2"/>
  <c r="F8" i="2"/>
  <c r="E8" i="2"/>
  <c r="D8" i="2"/>
  <c r="C8" i="2"/>
  <c r="C30" i="1"/>
  <c r="N52" i="1"/>
  <c r="M52" i="1"/>
  <c r="L52" i="1"/>
  <c r="K52" i="1"/>
  <c r="J52" i="1"/>
  <c r="I52" i="1"/>
  <c r="H52" i="1"/>
  <c r="G52" i="1"/>
  <c r="F52" i="1"/>
  <c r="E52" i="1"/>
  <c r="N48" i="1"/>
  <c r="M48" i="1"/>
  <c r="L48" i="1"/>
  <c r="K48" i="1"/>
  <c r="J48" i="1"/>
  <c r="I48" i="1"/>
  <c r="H48" i="1"/>
  <c r="G48" i="1"/>
  <c r="F48" i="1"/>
  <c r="E48" i="1"/>
  <c r="D48" i="1"/>
  <c r="C48" i="1"/>
  <c r="N45" i="1"/>
  <c r="M45" i="1"/>
  <c r="L45" i="1"/>
  <c r="K45" i="1"/>
  <c r="J45" i="1"/>
  <c r="I45" i="1"/>
  <c r="H45" i="1"/>
  <c r="G45" i="1"/>
  <c r="F45" i="1"/>
  <c r="E45" i="1"/>
  <c r="D45" i="1"/>
  <c r="C45" i="1"/>
  <c r="N42" i="1"/>
  <c r="M42" i="1"/>
  <c r="L42" i="1"/>
  <c r="K42" i="1"/>
  <c r="J42" i="1"/>
  <c r="I42" i="1"/>
  <c r="H42" i="1"/>
  <c r="G42" i="1"/>
  <c r="F42" i="1"/>
  <c r="E42" i="1"/>
  <c r="D42" i="1"/>
  <c r="C42" i="1"/>
  <c r="N39" i="1"/>
  <c r="M39" i="1"/>
  <c r="L39" i="1"/>
  <c r="K39" i="1"/>
  <c r="J39" i="1"/>
  <c r="I39" i="1"/>
  <c r="H39" i="1"/>
  <c r="G39" i="1"/>
  <c r="F39" i="1"/>
  <c r="E39" i="1"/>
  <c r="D39" i="1"/>
  <c r="C39" i="1"/>
  <c r="N36" i="1"/>
  <c r="M36" i="1"/>
  <c r="L36" i="1"/>
  <c r="K36" i="1"/>
  <c r="J36" i="1"/>
  <c r="I36" i="1"/>
  <c r="H36" i="1"/>
  <c r="G36" i="1"/>
  <c r="F36" i="1"/>
  <c r="E36" i="1"/>
  <c r="D36" i="1"/>
  <c r="C36" i="1"/>
  <c r="N30" i="1"/>
  <c r="M30" i="1"/>
  <c r="L30" i="1"/>
  <c r="K30" i="1"/>
  <c r="J30" i="1"/>
  <c r="I30" i="1"/>
  <c r="H30" i="1"/>
  <c r="G30" i="1"/>
  <c r="F30" i="1"/>
  <c r="E30" i="1"/>
  <c r="D30" i="1"/>
  <c r="L14" i="3"/>
  <c r="C20" i="2"/>
  <c r="C28" i="2"/>
  <c r="H14" i="3"/>
  <c r="G14" i="3"/>
  <c r="F14" i="3"/>
  <c r="E14" i="3"/>
  <c r="D14" i="3"/>
  <c r="C14" i="3"/>
  <c r="B14" i="3"/>
</calcChain>
</file>

<file path=xl/sharedStrings.xml><?xml version="1.0" encoding="utf-8"?>
<sst xmlns="http://schemas.openxmlformats.org/spreadsheetml/2006/main" count="511" uniqueCount="282">
  <si>
    <t>Upheld Disputes</t>
  </si>
  <si>
    <t>Claims Forwarded for Reprocessing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</si>
  <si>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</si>
  <si>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</si>
  <si>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</si>
  <si>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</si>
  <si>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</si>
  <si>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</si>
  <si>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</si>
  <si>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</si>
  <si>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</si>
  <si>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</si>
  <si>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</si>
  <si>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</si>
  <si>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</si>
  <si>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</si>
  <si>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</si>
  <si>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</si>
  <si>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</si>
  <si>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</si>
  <si>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</si>
  <si>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</si>
  <si>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Untimely Disputes</t>
  </si>
  <si>
    <t>Upheld Appeals</t>
  </si>
  <si>
    <t>Upheld Expedited Appeals</t>
  </si>
  <si>
    <t>B5</t>
  </si>
  <si>
    <t xml:space="preserve">Extensions </t>
  </si>
  <si>
    <t>B6</t>
  </si>
  <si>
    <t>E6</t>
  </si>
  <si>
    <t>I. Overturned due to secondary review</t>
  </si>
  <si>
    <t>II. Overturned due to additional information submitted</t>
  </si>
  <si>
    <t>Overturned Appeals</t>
  </si>
  <si>
    <t>Partially Overturned Appeals</t>
  </si>
  <si>
    <t>Hearing Requests Received During Reporting Period</t>
  </si>
  <si>
    <t>Missed Forwarding Deadline</t>
  </si>
  <si>
    <t>Total Number of Authorization Requests Received During the Reporting Period</t>
  </si>
  <si>
    <t>Standard Authorization Requests</t>
  </si>
  <si>
    <t>Total Number Received in the Reporting Period</t>
  </si>
  <si>
    <t>E1</t>
  </si>
  <si>
    <t>E2</t>
  </si>
  <si>
    <t>E3</t>
  </si>
  <si>
    <t>E4</t>
  </si>
  <si>
    <t>E5</t>
  </si>
  <si>
    <t>Overturned Disputes</t>
  </si>
  <si>
    <t>I. Overturned due to incorrect handling</t>
  </si>
  <si>
    <t>Partially Overturned Disputes</t>
  </si>
  <si>
    <t>Extensions Requested</t>
  </si>
  <si>
    <t>Overturned Expedited Appeals</t>
  </si>
  <si>
    <t>Partially Overturned Expedited Appeals</t>
  </si>
  <si>
    <t>Expedited Appeals Changed to Standard Appeals</t>
  </si>
  <si>
    <t>F1</t>
  </si>
  <si>
    <t>F2</t>
  </si>
  <si>
    <t>F3</t>
  </si>
  <si>
    <t>F4</t>
  </si>
  <si>
    <t>G1</t>
  </si>
  <si>
    <t>G2</t>
  </si>
  <si>
    <t>G3</t>
  </si>
  <si>
    <t>G4</t>
  </si>
  <si>
    <t>G5</t>
  </si>
  <si>
    <t>H1</t>
  </si>
  <si>
    <t>H2</t>
  </si>
  <si>
    <t>H3</t>
  </si>
  <si>
    <t>H4</t>
  </si>
  <si>
    <t>H5</t>
  </si>
  <si>
    <t>H6</t>
  </si>
  <si>
    <t>EXPEDITED APPEALS</t>
  </si>
  <si>
    <t>STANDARD APPEALS</t>
  </si>
  <si>
    <t>SUMMARY OF AUTHORIZATION REQUESTS</t>
  </si>
  <si>
    <t>Number of Decisions Issued this Month</t>
  </si>
  <si>
    <t>Untimely Appeals</t>
  </si>
  <si>
    <t>Untimely Expedited Appeals</t>
  </si>
  <si>
    <t>G6</t>
  </si>
  <si>
    <t>F5</t>
  </si>
  <si>
    <t>Number of Decisions Issued within 3-Days</t>
  </si>
  <si>
    <t>Director's Decisions Received in favor of the Provider</t>
  </si>
  <si>
    <t>Director's Decisions Received in favor of the Contractor</t>
  </si>
  <si>
    <t>Director's Decisions Received in favor of the Member</t>
  </si>
  <si>
    <t>I. Partially Overturned due to incorrect handling</t>
  </si>
  <si>
    <t>I. Partially Overturned due to secondary review</t>
  </si>
  <si>
    <t>II. Partially Overturned due to additional information submitted</t>
  </si>
  <si>
    <t>Total Number of Cancelled RFH</t>
  </si>
  <si>
    <t>I. Those cancelled RFH due to Contractor Initiated Settlement Agreement</t>
  </si>
  <si>
    <t>Total Number of Medicare D-SNP Appeals Received for Reporting Period</t>
  </si>
  <si>
    <t>Total Number of Medicare D-SNP Appeals Overturned</t>
  </si>
  <si>
    <t>Total Number of Medicare D-SNP Appeals Upheld</t>
  </si>
  <si>
    <t>Total Number of Medicare D-SNP IRE Decisions Received</t>
  </si>
  <si>
    <t>Total Number of Medicare D-SNP IRE Decisions Overturned</t>
  </si>
  <si>
    <t>Total Number of Medicare D-SNP IRE Upheld</t>
  </si>
  <si>
    <t>A5</t>
  </si>
  <si>
    <t>A6</t>
  </si>
  <si>
    <t>A. Part D Drugs</t>
  </si>
  <si>
    <t>B. Part B Medications</t>
  </si>
  <si>
    <t>C. DME</t>
  </si>
  <si>
    <t xml:space="preserve">D. Out of Network Provider </t>
  </si>
  <si>
    <t>E. Surgery</t>
  </si>
  <si>
    <t>F6</t>
  </si>
  <si>
    <t>Total Number Completed Within Timeliness Standard</t>
  </si>
  <si>
    <t>Total Number of Expedited Authorization Requests</t>
  </si>
  <si>
    <t>Total Number of Expedited Authorizations Changed to Standard Requests Received in the Reporting Period</t>
  </si>
  <si>
    <t>Number of Expedited Appeals Received This Month</t>
  </si>
  <si>
    <t>Total Number  Received in the Reporting Period</t>
  </si>
  <si>
    <t>REQUESTS FOR HEARING</t>
  </si>
  <si>
    <t>Missed Forwarding Deadline  &gt; 5 days</t>
  </si>
  <si>
    <t>Member Hearing Requests Received During Reporting Period</t>
  </si>
  <si>
    <t>II. Ending Inventory from Previous Month &gt; 30 days and ≤ 45 days</t>
  </si>
  <si>
    <t>III.  Ending Inventory from Previous Month &gt; 45 days</t>
  </si>
  <si>
    <t xml:space="preserve">Total Ending Inventory from Previous Month     </t>
  </si>
  <si>
    <t>L. Summary Totals  of each column</t>
  </si>
  <si>
    <t>II. Total Current Inventory at End of reporting period  &gt; 30 days and ≤ 45 days</t>
  </si>
  <si>
    <t>III.  Total Current Inventory as End of reporting period  &gt; 45 days</t>
  </si>
  <si>
    <t xml:space="preserve">Total current inventory at End of reporting period </t>
  </si>
  <si>
    <t>II.   Current Inventory as End of reporting period  ≤ 45 days</t>
  </si>
  <si>
    <t>III.  Current Inventory as End of reporting period  &gt; 45 days</t>
  </si>
  <si>
    <t>REQUEST FOR HEARING SUMMARY</t>
  </si>
  <si>
    <t xml:space="preserve">Total Current Inventory as of End of reporting period </t>
  </si>
  <si>
    <t>Total number of Claim Disputes Received during the reporting period</t>
  </si>
  <si>
    <t xml:space="preserve">E1 </t>
  </si>
  <si>
    <t xml:space="preserve">IV. Largest dispute category received from the provider during the reporting period </t>
  </si>
  <si>
    <t>Percentage of Total Volume  (Formula built in)</t>
  </si>
  <si>
    <t>III. Percentage of Total Volume (Formula built in)</t>
  </si>
  <si>
    <t>II. Percentage of RFH cancelled due to Contractor initiated settlement (Formula built in)</t>
  </si>
  <si>
    <t>CLAIM DISPUTE DECISIONS</t>
  </si>
  <si>
    <t>CLAIM DISPUTE SUMMARY</t>
  </si>
  <si>
    <t>TYPES OF REQUEST</t>
  </si>
  <si>
    <t>I. Current Inventory as of End of reporting period  &gt; 3 days</t>
  </si>
  <si>
    <t>F. Non-Covered Benefit</t>
  </si>
  <si>
    <t xml:space="preserve">TOTALS FOR ALL CATEGORIES </t>
  </si>
  <si>
    <t>II. Percentage of total actions (Formula built in)</t>
  </si>
  <si>
    <t>III. Not Medically Necessary</t>
  </si>
  <si>
    <t>IV. Percentage of total actions (Formula built in)</t>
  </si>
  <si>
    <t>VI. Percentage of total actions (Formula built in)</t>
  </si>
  <si>
    <t>VIII.Percentage of total actions (Formula built in)</t>
  </si>
  <si>
    <t>X. Percentage of total actions (Formula built in)</t>
  </si>
  <si>
    <t>V. Out of Network Provider</t>
  </si>
  <si>
    <t>REQUESTS FOR HEARING (Expedited)</t>
  </si>
  <si>
    <t>G. Other*</t>
  </si>
  <si>
    <t>*Define and Explain "Other"</t>
  </si>
  <si>
    <t xml:space="preserve">Percentage of All Authorization Requests Resulting in an Action (Formula built in)                                    </t>
  </si>
  <si>
    <t xml:space="preserve">Total Current Inventory at End of reporting period       </t>
  </si>
  <si>
    <t>Percentage Completed Timely                             (Formula built in)</t>
  </si>
  <si>
    <t>Total Number of Standard Authorizations Requiring Extension (enrollee request)</t>
  </si>
  <si>
    <t>Expedited Authorizations Requiring Extension (enrollee request)</t>
  </si>
  <si>
    <t>Percentage Completed Timely                           (Formula built in)</t>
  </si>
  <si>
    <t>Forwarded to AHCCCS (or appropriate regulatory agency) within 5 days</t>
  </si>
  <si>
    <t>Forwarded to AHCCCS (or appropriate regulatory agency) timely</t>
  </si>
  <si>
    <t>Percentage of Total Volume (Formula built in)</t>
  </si>
  <si>
    <t>Category 1.</t>
  </si>
  <si>
    <t xml:space="preserve">Category 2. </t>
  </si>
  <si>
    <t xml:space="preserve">Category 3. </t>
  </si>
  <si>
    <t xml:space="preserve">Category 4. </t>
  </si>
  <si>
    <t>Category 8.</t>
  </si>
  <si>
    <t xml:space="preserve">Category 9. </t>
  </si>
  <si>
    <t xml:space="preserve">Category 1. </t>
  </si>
  <si>
    <t xml:space="preserve">Category 3.  </t>
  </si>
  <si>
    <t xml:space="preserve">Category 5. </t>
  </si>
  <si>
    <t>Category 6.</t>
  </si>
  <si>
    <t xml:space="preserve">Category 7. </t>
  </si>
  <si>
    <t>Category 9.</t>
  </si>
  <si>
    <t>Other</t>
  </si>
  <si>
    <t>I. Ending Inventory from Previous Month &gt; 3 days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</si>
  <si>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</si>
  <si>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</si>
  <si>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</si>
  <si>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</si>
  <si>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</si>
  <si>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</si>
  <si>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</si>
  <si>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</si>
  <si>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</si>
  <si>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</si>
  <si>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</si>
  <si>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</si>
  <si>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AVG TO DATE</t>
  </si>
  <si>
    <t>Percentage Completed Timely  %                   (Formula built in)</t>
  </si>
  <si>
    <t>II. Total Number of disputes received</t>
  </si>
  <si>
    <t>TOP 5 DISPUTE CATEGORIES</t>
  </si>
  <si>
    <t>TOP 5 DISPUTING PROVIDERS</t>
  </si>
  <si>
    <t xml:space="preserve">Total Number                  </t>
  </si>
  <si>
    <t xml:space="preserve">Total Number          </t>
  </si>
  <si>
    <t>Input Dispute Category</t>
  </si>
  <si>
    <t>I . Provider                                Input AHCCCS Provider ID #</t>
  </si>
  <si>
    <t>Total number of standard appeals closed during the reporting period</t>
  </si>
  <si>
    <t>Number of standard appeals closed during the reporting period and that were completed within 30 days</t>
  </si>
  <si>
    <t>Requiring an extension</t>
  </si>
  <si>
    <r>
      <t xml:space="preserve">I. Ending Inventory from Previous Month </t>
    </r>
    <r>
      <rPr>
        <u/>
        <sz val="9"/>
        <rFont val="Times New Roman"/>
        <family val="1"/>
      </rPr>
      <t xml:space="preserve">&lt; </t>
    </r>
    <r>
      <rPr>
        <sz val="9"/>
        <rFont val="Times New Roman"/>
        <family val="1"/>
      </rPr>
      <t xml:space="preserve"> 30 days</t>
    </r>
  </si>
  <si>
    <r>
      <t xml:space="preserve"> I. Total Current Inventory as of End of reporting period </t>
    </r>
    <r>
      <rPr>
        <u/>
        <sz val="9"/>
        <rFont val="Times New Roman"/>
        <family val="1"/>
      </rPr>
      <t>&lt;</t>
    </r>
    <r>
      <rPr>
        <sz val="9"/>
        <rFont val="Times New Roman"/>
        <family val="1"/>
      </rPr>
      <t xml:space="preserve"> 30 days</t>
    </r>
  </si>
  <si>
    <t>Grand Total</t>
  </si>
  <si>
    <t>Sub-Total</t>
  </si>
  <si>
    <t xml:space="preserve">Access To Care  </t>
  </si>
  <si>
    <t>Contractor Service</t>
  </si>
  <si>
    <t>Medical Service Provision</t>
  </si>
  <si>
    <t>11. Late pick-up after appointment</t>
  </si>
  <si>
    <t>10. Benefit concerns</t>
  </si>
  <si>
    <t>9. Cultural insensitivity/barriers</t>
  </si>
  <si>
    <t xml:space="preserve">8. General complaint about vendor CSR (rude, etc)  </t>
  </si>
  <si>
    <t>7. General complaint about driver (rude, poor hygiene, etc)</t>
  </si>
  <si>
    <t>6. Vehicle unsafe</t>
  </si>
  <si>
    <t>5. Unsafe driving</t>
  </si>
  <si>
    <t>4. Wrong vehicle type sent</t>
  </si>
  <si>
    <t xml:space="preserve">3. Pick up too early </t>
  </si>
  <si>
    <t>1. Missed appointment (includes dialysis, surgery, provider, etc.)</t>
  </si>
  <si>
    <t>YTD Total</t>
  </si>
  <si>
    <t>The number of standard appeals remaining open on the first day of the reporting period, as reported in line C5 of the previous period.</t>
  </si>
  <si>
    <r>
      <t>Number of Member Appeals Received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in the reporting period </t>
    </r>
  </si>
  <si>
    <r>
      <t xml:space="preserve">I.  Current Inventory as End of reporting period  </t>
    </r>
    <r>
      <rPr>
        <u/>
        <sz val="9"/>
        <rFont val="Times New Roman"/>
        <family val="1"/>
      </rPr>
      <t>&lt;</t>
    </r>
    <r>
      <rPr>
        <sz val="9"/>
        <rFont val="Times New Roman"/>
        <family val="1"/>
      </rPr>
      <t xml:space="preserve">  30 days  </t>
    </r>
  </si>
  <si>
    <r>
      <rPr>
        <b/>
        <sz val="9"/>
        <rFont val="Times New Roman"/>
        <family val="1"/>
      </rPr>
      <t>Category 5.</t>
    </r>
    <r>
      <rPr>
        <sz val="9"/>
        <rFont val="Times New Roman"/>
        <family val="1"/>
      </rPr>
      <t xml:space="preserve"> </t>
    </r>
  </si>
  <si>
    <r>
      <rPr>
        <b/>
        <sz val="9"/>
        <rFont val="Times New Roman"/>
        <family val="1"/>
      </rPr>
      <t>Category 6.</t>
    </r>
    <r>
      <rPr>
        <sz val="9"/>
        <rFont val="Times New Roman"/>
        <family val="1"/>
      </rPr>
      <t xml:space="preserve"> </t>
    </r>
  </si>
  <si>
    <r>
      <rPr>
        <b/>
        <sz val="9"/>
        <rFont val="Times New Roman"/>
        <family val="1"/>
      </rPr>
      <t>Category 7.</t>
    </r>
    <r>
      <rPr>
        <sz val="9"/>
        <rFont val="Times New Roman"/>
        <family val="1"/>
      </rPr>
      <t xml:space="preserve"> </t>
    </r>
  </si>
  <si>
    <r>
      <t xml:space="preserve">Category 1. </t>
    </r>
    <r>
      <rPr>
        <sz val="9"/>
        <rFont val="Times New Roman"/>
        <family val="1"/>
      </rPr>
      <t>No provider to meet need</t>
    </r>
  </si>
  <si>
    <r>
      <t xml:space="preserve">Category 3. </t>
    </r>
    <r>
      <rPr>
        <sz val="9"/>
        <rFont val="Times New Roman"/>
        <family val="1"/>
      </rPr>
      <t>Office/appointment wait time to be seen</t>
    </r>
  </si>
  <si>
    <r>
      <t>Category 4</t>
    </r>
    <r>
      <rPr>
        <sz val="9"/>
        <rFont val="Times New Roman"/>
        <family val="1"/>
      </rPr>
      <t>. Obtaining prescriptions</t>
    </r>
  </si>
  <si>
    <r>
      <t xml:space="preserve">Category 2. </t>
    </r>
    <r>
      <rPr>
        <sz val="9"/>
        <rFont val="Times New Roman"/>
        <family val="1"/>
      </rPr>
      <t xml:space="preserve">Appointment Availability </t>
    </r>
  </si>
  <si>
    <t xml:space="preserve">Category 10. </t>
  </si>
  <si>
    <t>Category 10.</t>
  </si>
  <si>
    <t>All Contractors</t>
  </si>
  <si>
    <t>MM-YY</t>
  </si>
  <si>
    <t>2. Late arrival for appointment (dialysis, surgery etc)</t>
  </si>
  <si>
    <t>Total Number of Actions</t>
  </si>
  <si>
    <t>I. Not a Covered Benefit/Exhausted Benefit</t>
  </si>
  <si>
    <t>VII. Not Enough Information to Make a Decision within legally required timeframe</t>
  </si>
  <si>
    <r>
      <t xml:space="preserve">IX. </t>
    </r>
    <r>
      <rPr>
        <sz val="9"/>
        <rFont val="Times New Roman"/>
        <family val="1"/>
      </rPr>
      <t>Coverage by Another Entity</t>
    </r>
  </si>
  <si>
    <t>Define and explain "other" in the cover letter</t>
  </si>
  <si>
    <r>
      <t xml:space="preserve">Category 5. </t>
    </r>
    <r>
      <rPr>
        <sz val="9"/>
        <rFont val="Times New Roman"/>
        <family val="1"/>
      </rPr>
      <t xml:space="preserve">Prior Authorization </t>
    </r>
    <r>
      <rPr>
        <sz val="9"/>
        <rFont val="Times New Roman"/>
        <family val="1"/>
      </rPr>
      <t>process</t>
    </r>
  </si>
  <si>
    <t>Number of Decisions Issued during the reporting period (disputes closed during the reporting peroid)</t>
  </si>
  <si>
    <r>
      <t xml:space="preserve">Category 6. </t>
    </r>
    <r>
      <rPr>
        <sz val="9"/>
        <rFont val="Times New Roman"/>
        <family val="1"/>
      </rPr>
      <t>Provider accomodation/Office accessibility</t>
    </r>
  </si>
  <si>
    <t>Transportation</t>
  </si>
  <si>
    <t xml:space="preserve">All Contractors       </t>
  </si>
  <si>
    <t>A.                Total Received</t>
  </si>
  <si>
    <t>B.                  Total Resolved</t>
  </si>
  <si>
    <t>D.              1-10 Days</t>
  </si>
  <si>
    <t>E.              11-30 Days</t>
  </si>
  <si>
    <t>F.             31-60 Days</t>
  </si>
  <si>
    <t>G.            61-90 Days</t>
  </si>
  <si>
    <t>I.                     Previous Month's ATR</t>
  </si>
  <si>
    <t>K.              Referred to QM</t>
  </si>
  <si>
    <r>
      <rPr>
        <b/>
        <sz val="9"/>
        <rFont val="Times New Roman"/>
        <family val="1"/>
      </rPr>
      <t xml:space="preserve">Category 1.                                                 </t>
    </r>
    <r>
      <rPr>
        <sz val="9"/>
        <rFont val="Times New Roman"/>
        <family val="1"/>
      </rPr>
      <t>Missed appointment (includes dialysis, surgery, provider, etc.)</t>
    </r>
  </si>
  <si>
    <r>
      <rPr>
        <b/>
        <sz val="9"/>
        <rFont val="Times New Roman"/>
        <family val="1"/>
      </rPr>
      <t xml:space="preserve">Category 2.                                                         </t>
    </r>
    <r>
      <rPr>
        <sz val="9"/>
        <rFont val="Times New Roman"/>
        <family val="1"/>
      </rPr>
      <t>Late arrival for  appointment (dialysis, surgery etc)</t>
    </r>
  </si>
  <si>
    <r>
      <rPr>
        <b/>
        <sz val="9"/>
        <rFont val="Times New Roman"/>
        <family val="1"/>
      </rPr>
      <t>Category 3.</t>
    </r>
    <r>
      <rPr>
        <sz val="9"/>
        <rFont val="Times New Roman"/>
        <family val="1"/>
      </rPr>
      <t xml:space="preserve">                                                           Pick up too early </t>
    </r>
  </si>
  <si>
    <r>
      <rPr>
        <b/>
        <sz val="9"/>
        <rFont val="Times New Roman"/>
        <family val="1"/>
      </rPr>
      <t xml:space="preserve">Category 4.                                                              </t>
    </r>
    <r>
      <rPr>
        <sz val="9"/>
        <rFont val="Times New Roman"/>
        <family val="1"/>
      </rPr>
      <t>Wrong vehicle type sent</t>
    </r>
  </si>
  <si>
    <r>
      <rPr>
        <b/>
        <sz val="9"/>
        <rFont val="Times New Roman"/>
        <family val="1"/>
      </rPr>
      <t xml:space="preserve">Category 5.                                                             </t>
    </r>
    <r>
      <rPr>
        <sz val="9"/>
        <rFont val="Times New Roman"/>
        <family val="1"/>
      </rPr>
      <t>Unsafe driving</t>
    </r>
  </si>
  <si>
    <r>
      <rPr>
        <b/>
        <sz val="9"/>
        <rFont val="Times New Roman"/>
        <family val="1"/>
      </rPr>
      <t>Category 6.</t>
    </r>
    <r>
      <rPr>
        <sz val="9"/>
        <rFont val="Times New Roman"/>
        <family val="1"/>
      </rPr>
      <t xml:space="preserve">                                                       Vehicle unsafe</t>
    </r>
  </si>
  <si>
    <r>
      <rPr>
        <b/>
        <sz val="9"/>
        <rFont val="Times New Roman"/>
        <family val="1"/>
      </rPr>
      <t xml:space="preserve">Category 7.                                                           </t>
    </r>
    <r>
      <rPr>
        <sz val="9"/>
        <rFont val="Times New Roman"/>
        <family val="1"/>
      </rPr>
      <t>General complaint about driver (rude, poor hygiene, etc)</t>
    </r>
  </si>
  <si>
    <r>
      <rPr>
        <b/>
        <sz val="9"/>
        <rFont val="Times New Roman"/>
        <family val="1"/>
      </rPr>
      <t xml:space="preserve">Category 8.                                                                    </t>
    </r>
    <r>
      <rPr>
        <sz val="9"/>
        <rFont val="Times New Roman"/>
        <family val="1"/>
      </rPr>
      <t xml:space="preserve">General complaint about vendor CSR (rude, etc)  </t>
    </r>
  </si>
  <si>
    <r>
      <rPr>
        <b/>
        <sz val="9"/>
        <rFont val="Times New Roman"/>
        <family val="1"/>
      </rPr>
      <t xml:space="preserve">Category 9.                                                                  </t>
    </r>
    <r>
      <rPr>
        <sz val="9"/>
        <rFont val="Times New Roman"/>
        <family val="1"/>
      </rPr>
      <t>Cultural insensitivity/barriers</t>
    </r>
  </si>
  <si>
    <r>
      <rPr>
        <b/>
        <sz val="9"/>
        <rFont val="Times New Roman"/>
        <family val="1"/>
      </rPr>
      <t xml:space="preserve">Category 11.                                                                       </t>
    </r>
    <r>
      <rPr>
        <sz val="9"/>
        <rFont val="Times New Roman"/>
        <family val="1"/>
      </rPr>
      <t>Late pick up after appointment</t>
    </r>
  </si>
  <si>
    <r>
      <rPr>
        <b/>
        <sz val="9"/>
        <rFont val="Times New Roman"/>
        <family val="1"/>
      </rPr>
      <t>Category 12.</t>
    </r>
    <r>
      <rPr>
        <sz val="9"/>
        <rFont val="Times New Roman"/>
        <family val="1"/>
      </rPr>
      <t xml:space="preserve">                                                             Other (provide explanation in cover letter)</t>
    </r>
  </si>
  <si>
    <t>L.                                                                        Summary Totals  of each column</t>
  </si>
  <si>
    <r>
      <rPr>
        <b/>
        <sz val="9"/>
        <rFont val="Times New Roman"/>
        <family val="1"/>
      </rPr>
      <t xml:space="preserve">Category 10.                                                               </t>
    </r>
    <r>
      <rPr>
        <sz val="9"/>
        <rFont val="Times New Roman"/>
        <family val="1"/>
      </rPr>
      <t>Benefit concerns</t>
    </r>
  </si>
  <si>
    <t>C.                        First Contact Resolution</t>
  </si>
  <si>
    <t>A.                        Total Received</t>
  </si>
  <si>
    <t>B.                                Total Resolved</t>
  </si>
  <si>
    <t>C.                                       First Contact Resolution</t>
  </si>
  <si>
    <t>D.                                 1-10 Days</t>
  </si>
  <si>
    <t>E.                              11-30 Days</t>
  </si>
  <si>
    <t>F.                                   31-60 Days</t>
  </si>
  <si>
    <t>G.                               61-90 Days</t>
  </si>
  <si>
    <r>
      <rPr>
        <sz val="9"/>
        <color theme="0"/>
        <rFont val="Times New Roman"/>
        <family val="1"/>
      </rPr>
      <t xml:space="preserve">If Column B = 0, Enter N/A </t>
    </r>
    <r>
      <rPr>
        <b/>
        <sz val="9"/>
        <color theme="0"/>
        <rFont val="Times New Roman"/>
        <family val="1"/>
      </rPr>
      <t xml:space="preserve">
H.                                                                           Average Time to Resolve (ATR)</t>
    </r>
  </si>
  <si>
    <t>I.                                                 Previous Month's ATR</t>
  </si>
  <si>
    <t>J.                                                                  Current Month's ATR for Previous Calendar Year</t>
  </si>
  <si>
    <t>K.                                              Referred to QM</t>
  </si>
  <si>
    <t>A.                                               Total Received</t>
  </si>
  <si>
    <t>B.                                            Total Resolved</t>
  </si>
  <si>
    <t>C.                                                      First Contact Resolution</t>
  </si>
  <si>
    <t>D.                                          1-10 Days</t>
  </si>
  <si>
    <t>E.                                   11-30 Days</t>
  </si>
  <si>
    <t>F.                                 31-60 Days</t>
  </si>
  <si>
    <t>G.                                       61-90 Days</t>
  </si>
  <si>
    <r>
      <rPr>
        <sz val="9"/>
        <color theme="0"/>
        <rFont val="Times New Roman"/>
        <family val="1"/>
      </rPr>
      <t xml:space="preserve">If Column B = 0, Enter N/A </t>
    </r>
    <r>
      <rPr>
        <b/>
        <sz val="9"/>
        <color theme="0"/>
        <rFont val="Times New Roman"/>
        <family val="1"/>
      </rPr>
      <t xml:space="preserve">
H.                                                                      Average Time to Resolve (ATR)</t>
    </r>
  </si>
  <si>
    <t>I.                                                Previous Month's ATR</t>
  </si>
  <si>
    <t>J.                                                              Current Month's ATR for Previous Calendar Year</t>
  </si>
  <si>
    <t>K.                                                  Referred to QM</t>
  </si>
  <si>
    <t>A.                                     Total Received</t>
  </si>
  <si>
    <t>B.                                 Total Resolved</t>
  </si>
  <si>
    <t>C.                                  First Contact Resolution</t>
  </si>
  <si>
    <t>D.                                    1-10 Days</t>
  </si>
  <si>
    <t>G.                                    61-90 Days</t>
  </si>
  <si>
    <r>
      <rPr>
        <sz val="9"/>
        <color theme="0"/>
        <rFont val="Times New Roman"/>
        <family val="1"/>
      </rPr>
      <t xml:space="preserve">If Column B = 0, Enter N/A </t>
    </r>
    <r>
      <rPr>
        <b/>
        <sz val="9"/>
        <color theme="0"/>
        <rFont val="Times New Roman"/>
        <family val="1"/>
      </rPr>
      <t xml:space="preserve">
H.                                                        Average Time to Resolve (ATR)</t>
    </r>
  </si>
  <si>
    <t>I.                                                    Previous Month's ATR</t>
  </si>
  <si>
    <t>J.                                                    Current Month's ATR for Previous Calendar Year</t>
  </si>
  <si>
    <t>K.                                     Referred to QM</t>
  </si>
  <si>
    <r>
      <rPr>
        <sz val="9"/>
        <color theme="0"/>
        <rFont val="Times New Roman"/>
        <family val="1"/>
      </rPr>
      <t xml:space="preserve">If Column B = 0, Enter N/A </t>
    </r>
    <r>
      <rPr>
        <b/>
        <sz val="9"/>
        <color theme="0"/>
        <rFont val="Times New Roman"/>
        <family val="1"/>
      </rPr>
      <t xml:space="preserve">
H.                                                         Average Time to Resolve (ATR)</t>
    </r>
  </si>
  <si>
    <t>J.                                      Current Month's ATR for Previous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</si>
</sst>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color theme="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sz val="10"/>
      <color indexed="8"/>
      <name val="Arial"/>
      <family val="2"/>
    </font>
    <font>
      <b/>
      <sz val="9"/>
      <color theme="0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theme="0"/>
      <name val="Times New Roman"/>
      <family val="1"/>
    </font>
    <font>
      <strike/>
      <sz val="9"/>
      <name val="Times New Roman"/>
      <family val="1"/>
    </font>
    <font>
      <b/>
      <sz val="9"/>
      <color indexed="9"/>
      <name val="Times New Roman"/>
      <family val="1"/>
    </font>
    <font>
      <b/>
      <sz val="12"/>
      <color theme="0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</cellStyleXfs>
  <cellXfs count="277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alignment horizontal="center" wrapText="1"/>
    </xf>
    <xf numFmtId="0" fontId="8" fillId="0" borderId="27" xfId="16" applyFont="1" applyBorder="1" applyAlignment="1" applyProtection="1">
      <alignment horizontal="left" wrapText="1"/>
    </xf>
    <xf numFmtId="0" fontId="8" fillId="0" borderId="11" xfId="25" applyFont="1" applyBorder="1" applyAlignment="1" applyProtection="1">
      <alignment horizontal="left" wrapText="1"/>
    </xf>
    <xf numFmtId="0" fontId="5" fillId="0" borderId="2" xfId="0" applyFont="1" applyBorder="1" applyProtection="1">
      <protection locked="0"/>
    </xf>
    <xf numFmtId="0" fontId="5" fillId="0" borderId="11" xfId="0" applyFont="1" applyBorder="1" applyProtection="1">
      <protection locked="0"/>
    </xf>
    <xf numFmtId="1" fontId="5" fillId="6" borderId="3" xfId="0" applyNumberFormat="1" applyFont="1" applyFill="1" applyBorder="1" applyAlignment="1" applyProtection="1">
      <alignment horizontal="center"/>
    </xf>
    <xf numFmtId="0" fontId="8" fillId="0" borderId="26" xfId="16" applyFont="1" applyBorder="1" applyAlignment="1" applyProtection="1">
      <alignment horizontal="left" wrapText="1"/>
    </xf>
    <xf numFmtId="0" fontId="8" fillId="0" borderId="1" xfId="25" applyFont="1" applyBorder="1" applyAlignment="1" applyProtection="1">
      <alignment horizontal="left" wrapText="1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8" fillId="0" borderId="24" xfId="16" applyFont="1" applyBorder="1" applyAlignment="1" applyProtection="1">
      <alignment horizontal="left" wrapText="1"/>
    </xf>
    <xf numFmtId="0" fontId="8" fillId="0" borderId="5" xfId="16" applyFont="1" applyBorder="1" applyAlignment="1" applyProtection="1">
      <alignment horizontal="left" wrapText="1"/>
    </xf>
    <xf numFmtId="0" fontId="8" fillId="0" borderId="2" xfId="16" applyFont="1" applyBorder="1" applyAlignment="1" applyProtection="1">
      <alignment horizontal="left" wrapText="1"/>
    </xf>
    <xf numFmtId="0" fontId="8" fillId="0" borderId="7" xfId="16" applyFont="1" applyFill="1" applyBorder="1" applyAlignment="1" applyProtection="1">
      <alignment horizontal="left" wrapText="1"/>
    </xf>
    <xf numFmtId="0" fontId="8" fillId="0" borderId="3" xfId="16" applyFont="1" applyBorder="1" applyAlignment="1" applyProtection="1">
      <alignment horizontal="left" wrapText="1"/>
    </xf>
    <xf numFmtId="0" fontId="8" fillId="0" borderId="7" xfId="16" applyFont="1" applyBorder="1" applyAlignment="1" applyProtection="1">
      <alignment horizontal="left" wrapText="1"/>
    </xf>
    <xf numFmtId="0" fontId="8" fillId="0" borderId="4" xfId="16" applyFont="1" applyBorder="1" applyAlignment="1" applyProtection="1">
      <alignment horizontal="left" wrapText="1"/>
    </xf>
    <xf numFmtId="0" fontId="8" fillId="0" borderId="7" xfId="25" applyFont="1" applyBorder="1" applyAlignment="1" applyProtection="1">
      <alignment horizontal="left" wrapText="1"/>
    </xf>
    <xf numFmtId="0" fontId="8" fillId="0" borderId="24" xfId="16" applyFont="1" applyFill="1" applyBorder="1" applyAlignment="1" applyProtection="1">
      <alignment horizontal="left" wrapText="1"/>
    </xf>
    <xf numFmtId="0" fontId="8" fillId="0" borderId="25" xfId="25" applyFont="1" applyBorder="1" applyAlignment="1" applyProtection="1">
      <alignment horizontal="left" wrapText="1"/>
    </xf>
    <xf numFmtId="0" fontId="5" fillId="0" borderId="4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8" fillId="0" borderId="11" xfId="16" applyFont="1" applyBorder="1" applyAlignment="1" applyProtection="1">
      <alignment horizontal="left" wrapText="1"/>
    </xf>
    <xf numFmtId="0" fontId="8" fillId="0" borderId="1" xfId="16" applyFont="1" applyBorder="1" applyAlignment="1" applyProtection="1">
      <alignment horizontal="left" wrapText="1"/>
    </xf>
    <xf numFmtId="0" fontId="8" fillId="3" borderId="4" xfId="16" applyFont="1" applyFill="1" applyBorder="1" applyAlignment="1" applyProtection="1">
      <alignment horizontal="left" wrapText="1"/>
    </xf>
    <xf numFmtId="0" fontId="8" fillId="3" borderId="9" xfId="16" applyFont="1" applyFill="1" applyBorder="1" applyAlignment="1" applyProtection="1">
      <alignment horizontal="left" wrapText="1"/>
    </xf>
    <xf numFmtId="0" fontId="8" fillId="0" borderId="6" xfId="16" applyFont="1" applyBorder="1" applyAlignment="1" applyProtection="1">
      <alignment horizontal="left" wrapText="1"/>
    </xf>
    <xf numFmtId="0" fontId="8" fillId="6" borderId="1" xfId="16" applyFont="1" applyFill="1" applyBorder="1" applyAlignment="1" applyProtection="1">
      <alignment horizontal="left" vertical="center" wrapText="1"/>
    </xf>
    <xf numFmtId="9" fontId="10" fillId="6" borderId="3" xfId="0" applyNumberFormat="1" applyFont="1" applyFill="1" applyBorder="1" applyProtection="1"/>
    <xf numFmtId="9" fontId="10" fillId="6" borderId="7" xfId="0" applyNumberFormat="1" applyFont="1" applyFill="1" applyBorder="1" applyProtection="1"/>
    <xf numFmtId="1" fontId="5" fillId="4" borderId="3" xfId="0" applyNumberFormat="1" applyFont="1" applyFill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9" xfId="16" applyFont="1" applyBorder="1" applyAlignment="1" applyProtection="1">
      <alignment horizontal="left" wrapText="1"/>
    </xf>
    <xf numFmtId="0" fontId="7" fillId="5" borderId="7" xfId="16" applyFont="1" applyFill="1" applyBorder="1" applyAlignment="1" applyProtection="1">
      <alignment horizontal="left" wrapText="1"/>
      <protection locked="0"/>
    </xf>
    <xf numFmtId="0" fontId="7" fillId="5" borderId="1" xfId="16" applyFont="1" applyFill="1" applyBorder="1" applyAlignment="1" applyProtection="1">
      <alignment horizontal="left" wrapText="1"/>
      <protection locked="0"/>
    </xf>
    <xf numFmtId="0" fontId="5" fillId="5" borderId="1" xfId="0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8" fillId="0" borderId="2" xfId="16" applyFont="1" applyFill="1" applyBorder="1" applyAlignment="1" applyProtection="1">
      <alignment horizontal="left" wrapText="1"/>
    </xf>
    <xf numFmtId="0" fontId="8" fillId="0" borderId="1" xfId="16" applyFont="1" applyFill="1" applyBorder="1" applyAlignment="1" applyProtection="1">
      <alignment horizontal="left" wrapText="1"/>
    </xf>
    <xf numFmtId="0" fontId="5" fillId="0" borderId="3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8" fillId="0" borderId="25" xfId="16" applyFont="1" applyFill="1" applyBorder="1" applyAlignment="1" applyProtection="1">
      <alignment horizontal="left" wrapText="1"/>
    </xf>
    <xf numFmtId="0" fontId="8" fillId="6" borderId="14" xfId="16" applyFont="1" applyFill="1" applyBorder="1" applyAlignment="1" applyProtection="1">
      <alignment horizontal="left" wrapText="1"/>
    </xf>
    <xf numFmtId="0" fontId="8" fillId="0" borderId="3" xfId="16" applyFont="1" applyFill="1" applyBorder="1" applyAlignment="1" applyProtection="1">
      <alignment horizontal="left" wrapText="1"/>
    </xf>
    <xf numFmtId="0" fontId="8" fillId="0" borderId="14" xfId="16" applyFont="1" applyBorder="1" applyAlignment="1" applyProtection="1">
      <alignment horizontal="left" wrapText="1"/>
    </xf>
    <xf numFmtId="0" fontId="5" fillId="0" borderId="0" xfId="0" applyFont="1" applyFill="1" applyProtection="1"/>
    <xf numFmtId="0" fontId="5" fillId="0" borderId="24" xfId="0" applyFont="1" applyBorder="1" applyAlignment="1" applyProtection="1">
      <alignment horizontal="left"/>
    </xf>
    <xf numFmtId="0" fontId="8" fillId="6" borderId="0" xfId="16" applyFont="1" applyFill="1" applyBorder="1" applyAlignment="1" applyProtection="1">
      <alignment horizontal="left" wrapText="1"/>
    </xf>
    <xf numFmtId="9" fontId="10" fillId="6" borderId="4" xfId="0" applyNumberFormat="1" applyFont="1" applyFill="1" applyBorder="1" applyProtection="1"/>
    <xf numFmtId="9" fontId="10" fillId="6" borderId="9" xfId="0" applyNumberFormat="1" applyFont="1" applyFill="1" applyBorder="1" applyProtection="1"/>
    <xf numFmtId="0" fontId="8" fillId="0" borderId="14" xfId="16" applyFont="1" applyFill="1" applyBorder="1" applyAlignment="1" applyProtection="1">
      <alignment horizontal="left" wrapText="1"/>
    </xf>
    <xf numFmtId="1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11" fillId="0" borderId="0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8" fillId="6" borderId="3" xfId="16" applyFont="1" applyFill="1" applyBorder="1" applyAlignment="1" applyProtection="1">
      <alignment horizontal="left" wrapText="1"/>
    </xf>
    <xf numFmtId="0" fontId="8" fillId="0" borderId="0" xfId="16" applyFont="1" applyBorder="1" applyAlignment="1" applyProtection="1">
      <alignment horizontal="left" wrapText="1"/>
    </xf>
    <xf numFmtId="0" fontId="5" fillId="0" borderId="0" xfId="0" applyFont="1" applyAlignment="1" applyProtection="1">
      <protection locked="0"/>
    </xf>
    <xf numFmtId="1" fontId="5" fillId="0" borderId="0" xfId="0" applyNumberFormat="1" applyFont="1" applyAlignment="1" applyProtection="1">
      <alignment horizontal="center"/>
    </xf>
    <xf numFmtId="0" fontId="8" fillId="0" borderId="0" xfId="16" applyFont="1" applyProtection="1">
      <protection locked="0"/>
    </xf>
    <xf numFmtId="17" fontId="13" fillId="5" borderId="3" xfId="16" quotePrefix="1" applyNumberFormat="1" applyFont="1" applyFill="1" applyBorder="1" applyAlignment="1" applyProtection="1">
      <alignment horizontal="center"/>
    </xf>
    <xf numFmtId="0" fontId="13" fillId="5" borderId="3" xfId="16" quotePrefix="1" applyFont="1" applyFill="1" applyBorder="1" applyAlignment="1" applyProtection="1">
      <alignment horizontal="center"/>
    </xf>
    <xf numFmtId="0" fontId="13" fillId="4" borderId="3" xfId="16" quotePrefix="1" applyFont="1" applyFill="1" applyBorder="1" applyAlignment="1" applyProtection="1">
      <alignment horizontal="center"/>
    </xf>
    <xf numFmtId="0" fontId="13" fillId="5" borderId="3" xfId="16" quotePrefix="1" applyFont="1" applyFill="1" applyBorder="1" applyAlignment="1" applyProtection="1">
      <alignment horizontal="center" wrapText="1"/>
    </xf>
    <xf numFmtId="0" fontId="6" fillId="0" borderId="0" xfId="16" applyFont="1" applyAlignment="1" applyProtection="1">
      <alignment wrapText="1"/>
      <protection locked="0"/>
    </xf>
    <xf numFmtId="0" fontId="6" fillId="0" borderId="0" xfId="16" applyFont="1" applyProtection="1">
      <protection locked="0"/>
    </xf>
    <xf numFmtId="0" fontId="6" fillId="0" borderId="0" xfId="16" applyFont="1" applyFill="1" applyProtection="1">
      <protection locked="0"/>
    </xf>
    <xf numFmtId="0" fontId="8" fillId="0" borderId="0" xfId="16" applyFont="1" applyAlignment="1" applyProtection="1">
      <alignment wrapText="1"/>
      <protection locked="0"/>
    </xf>
    <xf numFmtId="0" fontId="8" fillId="0" borderId="0" xfId="16" applyFont="1" applyFill="1" applyProtection="1">
      <protection locked="0"/>
    </xf>
    <xf numFmtId="0" fontId="8" fillId="0" borderId="3" xfId="16" applyFont="1" applyBorder="1" applyAlignment="1">
      <alignment wrapText="1"/>
    </xf>
    <xf numFmtId="0" fontId="8" fillId="0" borderId="3" xfId="16" applyFont="1" applyBorder="1" applyAlignment="1" applyProtection="1">
      <alignment horizontal="center" wrapText="1"/>
      <protection locked="0"/>
    </xf>
    <xf numFmtId="0" fontId="8" fillId="0" borderId="3" xfId="16" applyFont="1" applyBorder="1" applyAlignment="1" applyProtection="1">
      <alignment horizontal="center"/>
      <protection locked="0"/>
    </xf>
    <xf numFmtId="0" fontId="8" fillId="0" borderId="3" xfId="16" applyFont="1" applyFill="1" applyBorder="1" applyAlignment="1" applyProtection="1">
      <alignment horizontal="center"/>
      <protection locked="0"/>
    </xf>
    <xf numFmtId="0" fontId="8" fillId="8" borderId="3" xfId="16" applyFont="1" applyFill="1" applyBorder="1" applyAlignment="1" applyProtection="1">
      <alignment horizontal="center"/>
      <protection locked="0"/>
    </xf>
    <xf numFmtId="0" fontId="8" fillId="8" borderId="3" xfId="16" applyFont="1" applyFill="1" applyBorder="1" applyAlignment="1">
      <alignment wrapText="1"/>
    </xf>
    <xf numFmtId="0" fontId="8" fillId="8" borderId="3" xfId="16" applyFont="1" applyFill="1" applyBorder="1" applyAlignment="1" applyProtection="1">
      <alignment horizontal="center" wrapText="1"/>
      <protection locked="0"/>
    </xf>
    <xf numFmtId="0" fontId="8" fillId="8" borderId="3" xfId="16" applyFont="1" applyFill="1" applyBorder="1" applyProtection="1">
      <protection locked="0"/>
    </xf>
    <xf numFmtId="0" fontId="14" fillId="8" borderId="3" xfId="41" applyFont="1" applyFill="1" applyBorder="1" applyAlignment="1">
      <alignment horizontal="center" wrapText="1"/>
    </xf>
    <xf numFmtId="0" fontId="6" fillId="8" borderId="3" xfId="16" applyFont="1" applyFill="1" applyBorder="1" applyProtection="1">
      <protection locked="0"/>
    </xf>
    <xf numFmtId="0" fontId="15" fillId="8" borderId="3" xfId="41" applyFont="1" applyFill="1" applyBorder="1" applyAlignment="1">
      <alignment horizontal="center" wrapText="1"/>
    </xf>
    <xf numFmtId="0" fontId="6" fillId="8" borderId="3" xfId="16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3" xfId="0" applyFont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6" borderId="3" xfId="0" applyFont="1" applyFill="1" applyBorder="1" applyAlignment="1" applyProtection="1">
      <alignment wrapText="1"/>
    </xf>
    <xf numFmtId="0" fontId="8" fillId="6" borderId="3" xfId="0" applyFont="1" applyFill="1" applyBorder="1" applyAlignment="1" applyProtection="1">
      <alignment wrapText="1"/>
    </xf>
    <xf numFmtId="1" fontId="8" fillId="6" borderId="3" xfId="0" applyNumberFormat="1" applyFont="1" applyFill="1" applyBorder="1" applyAlignment="1" applyProtection="1">
      <alignment wrapText="1"/>
    </xf>
    <xf numFmtId="0" fontId="8" fillId="6" borderId="3" xfId="0" applyFont="1" applyFill="1" applyBorder="1" applyProtection="1"/>
    <xf numFmtId="0" fontId="8" fillId="0" borderId="0" xfId="0" applyFont="1" applyAlignment="1" applyProtection="1">
      <alignment wrapText="1"/>
      <protection locked="0"/>
    </xf>
    <xf numFmtId="0" fontId="8" fillId="0" borderId="0" xfId="0" applyFont="1" applyFill="1" applyProtection="1">
      <protection locked="0"/>
    </xf>
    <xf numFmtId="0" fontId="5" fillId="0" borderId="0" xfId="0" applyFont="1" applyProtection="1"/>
    <xf numFmtId="0" fontId="6" fillId="0" borderId="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" fontId="6" fillId="0" borderId="6" xfId="0" applyNumberFormat="1" applyFont="1" applyBorder="1" applyAlignment="1" applyProtection="1">
      <alignment wrapText="1"/>
    </xf>
    <xf numFmtId="0" fontId="7" fillId="5" borderId="7" xfId="0" applyFont="1" applyFill="1" applyBorder="1" applyAlignment="1" applyProtection="1">
      <alignment horizontal="left" indent="1"/>
    </xf>
    <xf numFmtId="0" fontId="6" fillId="5" borderId="1" xfId="0" applyFont="1" applyFill="1" applyBorder="1" applyAlignment="1" applyProtection="1">
      <alignment horizontal="left"/>
    </xf>
    <xf numFmtId="16" fontId="5" fillId="4" borderId="7" xfId="0" applyNumberFormat="1" applyFont="1" applyFill="1" applyBorder="1" applyProtection="1"/>
    <xf numFmtId="16" fontId="5" fillId="4" borderId="1" xfId="0" applyNumberFormat="1" applyFont="1" applyFill="1" applyBorder="1" applyProtection="1"/>
    <xf numFmtId="0" fontId="5" fillId="4" borderId="1" xfId="0" applyFont="1" applyFill="1" applyBorder="1" applyProtection="1"/>
    <xf numFmtId="1" fontId="5" fillId="4" borderId="29" xfId="0" applyNumberFormat="1" applyFont="1" applyFill="1" applyBorder="1" applyProtection="1"/>
    <xf numFmtId="0" fontId="5" fillId="0" borderId="1" xfId="0" applyFont="1" applyBorder="1" applyProtection="1">
      <protection locked="0"/>
    </xf>
    <xf numFmtId="0" fontId="8" fillId="0" borderId="2" xfId="16" applyFont="1" applyBorder="1" applyAlignment="1" applyProtection="1">
      <alignment wrapText="1"/>
    </xf>
    <xf numFmtId="0" fontId="8" fillId="0" borderId="2" xfId="16" applyFont="1" applyBorder="1" applyAlignment="1" applyProtection="1">
      <alignment horizontal="left" vertical="center" wrapText="1"/>
    </xf>
    <xf numFmtId="0" fontId="10" fillId="0" borderId="2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1" fontId="5" fillId="6" borderId="18" xfId="0" applyNumberFormat="1" applyFont="1" applyFill="1" applyBorder="1" applyAlignment="1" applyProtection="1">
      <alignment horizontal="center"/>
    </xf>
    <xf numFmtId="0" fontId="8" fillId="0" borderId="3" xfId="16" applyFont="1" applyBorder="1" applyAlignment="1" applyProtection="1">
      <alignment wrapText="1"/>
    </xf>
    <xf numFmtId="0" fontId="8" fillId="0" borderId="3" xfId="16" applyFont="1" applyBorder="1" applyAlignment="1" applyProtection="1">
      <alignment horizontal="left" vertical="center" wrapText="1"/>
    </xf>
    <xf numFmtId="1" fontId="5" fillId="6" borderId="15" xfId="0" applyNumberFormat="1" applyFont="1" applyFill="1" applyBorder="1" applyAlignment="1" applyProtection="1">
      <alignment horizontal="center"/>
    </xf>
    <xf numFmtId="0" fontId="6" fillId="0" borderId="0" xfId="16" applyFont="1" applyBorder="1" applyAlignment="1" applyProtection="1">
      <alignment wrapText="1"/>
    </xf>
    <xf numFmtId="0" fontId="8" fillId="0" borderId="0" xfId="16" applyFont="1" applyBorder="1" applyAlignment="1" applyProtection="1">
      <alignment wrapText="1"/>
    </xf>
    <xf numFmtId="0" fontId="8" fillId="6" borderId="3" xfId="16" applyFont="1" applyFill="1" applyBorder="1" applyAlignment="1" applyProtection="1">
      <alignment horizontal="left" vertical="center" wrapText="1"/>
    </xf>
    <xf numFmtId="1" fontId="5" fillId="4" borderId="15" xfId="0" applyNumberFormat="1" applyFont="1" applyFill="1" applyBorder="1" applyProtection="1"/>
    <xf numFmtId="1" fontId="5" fillId="6" borderId="23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Protection="1"/>
    <xf numFmtId="0" fontId="8" fillId="0" borderId="9" xfId="16" applyFont="1" applyBorder="1" applyAlignment="1" applyProtection="1">
      <alignment wrapText="1"/>
    </xf>
    <xf numFmtId="0" fontId="7" fillId="5" borderId="7" xfId="16" applyFont="1" applyFill="1" applyBorder="1" applyAlignment="1" applyProtection="1">
      <alignment horizontal="left" indent="1"/>
    </xf>
    <xf numFmtId="0" fontId="6" fillId="5" borderId="9" xfId="16" applyFont="1" applyFill="1" applyBorder="1" applyAlignment="1" applyProtection="1">
      <alignment horizontal="left" vertical="center" wrapText="1"/>
    </xf>
    <xf numFmtId="0" fontId="5" fillId="4" borderId="25" xfId="0" applyFont="1" applyFill="1" applyBorder="1" applyProtection="1"/>
    <xf numFmtId="1" fontId="5" fillId="4" borderId="10" xfId="0" applyNumberFormat="1" applyFont="1" applyFill="1" applyBorder="1" applyProtection="1"/>
    <xf numFmtId="0" fontId="8" fillId="0" borderId="3" xfId="16" applyFont="1" applyFill="1" applyBorder="1" applyAlignment="1" applyProtection="1">
      <alignment wrapText="1"/>
    </xf>
    <xf numFmtId="0" fontId="8" fillId="0" borderId="0" xfId="16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16" applyFont="1" applyFill="1" applyBorder="1" applyAlignment="1" applyProtection="1">
      <alignment wrapText="1"/>
    </xf>
    <xf numFmtId="9" fontId="5" fillId="6" borderId="3" xfId="0" applyNumberFormat="1" applyFont="1" applyFill="1" applyBorder="1" applyProtection="1"/>
    <xf numFmtId="9" fontId="5" fillId="6" borderId="7" xfId="0" applyNumberFormat="1" applyFont="1" applyFill="1" applyBorder="1" applyProtection="1"/>
    <xf numFmtId="1" fontId="5" fillId="4" borderId="23" xfId="0" applyNumberFormat="1" applyFont="1" applyFill="1" applyBorder="1" applyProtection="1"/>
    <xf numFmtId="0" fontId="8" fillId="0" borderId="7" xfId="16" applyFont="1" applyFill="1" applyBorder="1" applyAlignment="1" applyProtection="1">
      <alignment wrapText="1"/>
    </xf>
    <xf numFmtId="0" fontId="6" fillId="5" borderId="7" xfId="16" applyFont="1" applyFill="1" applyBorder="1" applyAlignment="1" applyProtection="1">
      <alignment horizontal="left" vertical="center" wrapText="1"/>
    </xf>
    <xf numFmtId="0" fontId="5" fillId="5" borderId="1" xfId="0" applyFont="1" applyFill="1" applyBorder="1" applyProtection="1"/>
    <xf numFmtId="1" fontId="5" fillId="4" borderId="28" xfId="0" applyNumberFormat="1" applyFont="1" applyFill="1" applyBorder="1" applyProtection="1"/>
    <xf numFmtId="0" fontId="8" fillId="0" borderId="0" xfId="0" applyFont="1" applyFill="1" applyAlignment="1" applyProtection="1">
      <alignment horizontal="left" vertical="center" wrapText="1"/>
    </xf>
    <xf numFmtId="0" fontId="8" fillId="0" borderId="7" xfId="16" applyFont="1" applyBorder="1" applyAlignment="1" applyProtection="1">
      <alignment horizontal="left" vertical="center" wrapText="1"/>
    </xf>
    <xf numFmtId="0" fontId="8" fillId="0" borderId="7" xfId="16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7" xfId="25" applyFont="1" applyBorder="1" applyAlignment="1" applyProtection="1">
      <alignment horizontal="left" vertical="center" wrapText="1"/>
    </xf>
    <xf numFmtId="0" fontId="8" fillId="0" borderId="9" xfId="25" applyFont="1" applyBorder="1" applyAlignment="1" applyProtection="1">
      <alignment horizontal="left" vertical="center" wrapText="1"/>
    </xf>
    <xf numFmtId="0" fontId="8" fillId="5" borderId="7" xfId="16" applyFont="1" applyFill="1" applyBorder="1" applyAlignment="1" applyProtection="1">
      <alignment wrapText="1"/>
    </xf>
    <xf numFmtId="0" fontId="8" fillId="5" borderId="1" xfId="25" applyFont="1" applyFill="1" applyBorder="1" applyAlignment="1" applyProtection="1">
      <alignment horizontal="left" vertical="center" wrapText="1"/>
    </xf>
    <xf numFmtId="1" fontId="5" fillId="6" borderId="19" xfId="0" applyNumberFormat="1" applyFont="1" applyFill="1" applyBorder="1" applyAlignment="1" applyProtection="1">
      <alignment horizontal="center"/>
    </xf>
    <xf numFmtId="1" fontId="5" fillId="6" borderId="17" xfId="0" applyNumberFormat="1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8" fillId="0" borderId="4" xfId="16" applyFont="1" applyBorder="1" applyAlignment="1" applyProtection="1">
      <alignment wrapText="1"/>
    </xf>
    <xf numFmtId="0" fontId="8" fillId="0" borderId="4" xfId="16" applyFont="1" applyBorder="1" applyAlignment="1" applyProtection="1">
      <alignment horizontal="left" vertical="center" wrapText="1"/>
    </xf>
    <xf numFmtId="0" fontId="8" fillId="5" borderId="1" xfId="16" applyFont="1" applyFill="1" applyBorder="1" applyAlignment="1" applyProtection="1">
      <alignment horizontal="left" vertical="center" wrapText="1"/>
    </xf>
    <xf numFmtId="1" fontId="5" fillId="4" borderId="1" xfId="0" applyNumberFormat="1" applyFont="1" applyFill="1" applyBorder="1" applyProtection="1"/>
    <xf numFmtId="0" fontId="6" fillId="5" borderId="1" xfId="16" applyFont="1" applyFill="1" applyBorder="1" applyAlignment="1" applyProtection="1">
      <alignment horizontal="left" vertical="center" wrapText="1"/>
    </xf>
    <xf numFmtId="0" fontId="8" fillId="0" borderId="3" xfId="25" applyFont="1" applyBorder="1" applyAlignment="1" applyProtection="1">
      <alignment horizontal="left" vertical="center" wrapText="1"/>
    </xf>
    <xf numFmtId="0" fontId="8" fillId="0" borderId="26" xfId="16" applyFont="1" applyBorder="1" applyAlignment="1" applyProtection="1">
      <alignment wrapText="1"/>
    </xf>
    <xf numFmtId="0" fontId="5" fillId="5" borderId="7" xfId="0" applyFont="1" applyFill="1" applyBorder="1" applyProtection="1"/>
    <xf numFmtId="1" fontId="5" fillId="4" borderId="6" xfId="0" applyNumberFormat="1" applyFont="1" applyFill="1" applyBorder="1" applyProtection="1"/>
    <xf numFmtId="0" fontId="8" fillId="0" borderId="6" xfId="16" applyFont="1" applyBorder="1" applyAlignment="1" applyProtection="1">
      <alignment horizontal="left" vertical="center" wrapText="1"/>
    </xf>
    <xf numFmtId="0" fontId="5" fillId="0" borderId="5" xfId="0" applyFont="1" applyBorder="1" applyProtection="1"/>
    <xf numFmtId="0" fontId="8" fillId="3" borderId="4" xfId="16" applyFont="1" applyFill="1" applyBorder="1" applyAlignment="1" applyProtection="1">
      <alignment horizontal="left" vertical="center" wrapText="1"/>
    </xf>
    <xf numFmtId="0" fontId="8" fillId="5" borderId="7" xfId="16" applyFont="1" applyFill="1" applyBorder="1" applyAlignment="1" applyProtection="1">
      <alignment horizontal="left" vertical="center" wrapText="1"/>
    </xf>
    <xf numFmtId="1" fontId="5" fillId="4" borderId="3" xfId="0" applyNumberFormat="1" applyFont="1" applyFill="1" applyBorder="1" applyProtection="1"/>
    <xf numFmtId="0" fontId="5" fillId="0" borderId="6" xfId="0" applyFont="1" applyBorder="1" applyProtection="1"/>
    <xf numFmtId="0" fontId="8" fillId="6" borderId="6" xfId="16" applyFont="1" applyFill="1" applyBorder="1" applyAlignment="1" applyProtection="1">
      <alignment horizontal="left" vertical="center" wrapText="1"/>
    </xf>
    <xf numFmtId="0" fontId="8" fillId="3" borderId="3" xfId="16" applyFont="1" applyFill="1" applyBorder="1" applyAlignment="1" applyProtection="1">
      <alignment wrapText="1"/>
    </xf>
    <xf numFmtId="1" fontId="5" fillId="0" borderId="0" xfId="0" applyNumberFormat="1" applyFont="1" applyProtection="1"/>
    <xf numFmtId="0" fontId="6" fillId="0" borderId="3" xfId="0" applyFont="1" applyFill="1" applyBorder="1" applyAlignment="1" applyProtection="1">
      <alignment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1" fontId="8" fillId="6" borderId="3" xfId="0" applyNumberFormat="1" applyFont="1" applyFill="1" applyBorder="1" applyProtection="1"/>
    <xf numFmtId="0" fontId="8" fillId="0" borderId="0" xfId="0" applyFont="1" applyFill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7" fillId="5" borderId="20" xfId="0" applyFont="1" applyFill="1" applyBorder="1" applyProtection="1">
      <protection locked="0"/>
    </xf>
    <xf numFmtId="0" fontId="13" fillId="5" borderId="20" xfId="0" applyFont="1" applyFill="1" applyBorder="1" applyAlignment="1" applyProtection="1">
      <alignment horizontal="center" wrapText="1"/>
      <protection locked="0"/>
    </xf>
    <xf numFmtId="0" fontId="6" fillId="5" borderId="0" xfId="0" applyFont="1" applyFill="1" applyBorder="1" applyAlignment="1" applyProtection="1">
      <alignment horizontal="center" wrapText="1"/>
      <protection locked="0"/>
    </xf>
    <xf numFmtId="0" fontId="6" fillId="5" borderId="10" xfId="0" applyFont="1" applyFill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164" fontId="8" fillId="0" borderId="3" xfId="1" applyNumberFormat="1" applyFont="1" applyBorder="1" applyAlignment="1" applyProtection="1">
      <alignment wrapText="1"/>
      <protection locked="0"/>
    </xf>
    <xf numFmtId="164" fontId="8" fillId="0" borderId="7" xfId="1" applyNumberFormat="1" applyFont="1" applyBorder="1" applyAlignment="1" applyProtection="1">
      <alignment wrapText="1"/>
      <protection locked="0"/>
    </xf>
    <xf numFmtId="165" fontId="8" fillId="6" borderId="3" xfId="27" applyNumberFormat="1" applyFont="1" applyFill="1" applyBorder="1" applyAlignment="1" applyProtection="1">
      <alignment wrapText="1"/>
    </xf>
    <xf numFmtId="0" fontId="8" fillId="0" borderId="7" xfId="0" applyFont="1" applyBorder="1" applyAlignment="1" applyProtection="1">
      <alignment wrapText="1"/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7" fillId="5" borderId="21" xfId="0" applyFont="1" applyFill="1" applyBorder="1" applyProtection="1">
      <protection locked="0"/>
    </xf>
    <xf numFmtId="0" fontId="13" fillId="5" borderId="22" xfId="0" applyFont="1" applyFill="1" applyBorder="1" applyAlignment="1" applyProtection="1">
      <alignment horizontal="center" wrapText="1"/>
      <protection locked="0"/>
    </xf>
    <xf numFmtId="0" fontId="13" fillId="5" borderId="13" xfId="0" applyFont="1" applyFill="1" applyBorder="1" applyAlignment="1" applyProtection="1">
      <alignment horizontal="center" wrapText="1"/>
      <protection locked="0"/>
    </xf>
    <xf numFmtId="0" fontId="13" fillId="5" borderId="10" xfId="0" applyFont="1" applyFill="1" applyBorder="1" applyAlignment="1" applyProtection="1">
      <alignment horizontal="center" wrapText="1"/>
      <protection locked="0"/>
    </xf>
    <xf numFmtId="164" fontId="8" fillId="0" borderId="3" xfId="1" applyNumberFormat="1" applyFont="1" applyFill="1" applyBorder="1" applyAlignment="1" applyProtection="1">
      <alignment wrapText="1"/>
      <protection locked="0"/>
    </xf>
    <xf numFmtId="0" fontId="8" fillId="0" borderId="11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0" fontId="7" fillId="5" borderId="0" xfId="0" applyFont="1" applyFill="1" applyBorder="1" applyProtection="1">
      <protection locked="0"/>
    </xf>
    <xf numFmtId="0" fontId="7" fillId="5" borderId="10" xfId="0" applyFont="1" applyFill="1" applyBorder="1" applyProtection="1">
      <protection locked="0"/>
    </xf>
    <xf numFmtId="0" fontId="8" fillId="4" borderId="21" xfId="0" applyFont="1" applyFill="1" applyBorder="1" applyProtection="1">
      <protection locked="0"/>
    </xf>
    <xf numFmtId="0" fontId="13" fillId="4" borderId="22" xfId="0" applyFont="1" applyFill="1" applyBorder="1" applyAlignment="1" applyProtection="1">
      <alignment horizontal="center" wrapText="1"/>
      <protection locked="0"/>
    </xf>
    <xf numFmtId="0" fontId="6" fillId="4" borderId="13" xfId="0" applyFont="1" applyFill="1" applyBorder="1" applyAlignment="1" applyProtection="1">
      <alignment horizontal="center" wrapText="1"/>
      <protection locked="0"/>
    </xf>
    <xf numFmtId="0" fontId="6" fillId="4" borderId="0" xfId="0" applyFont="1" applyFill="1" applyBorder="1" applyAlignment="1" applyProtection="1">
      <alignment horizontal="center" wrapText="1"/>
      <protection locked="0"/>
    </xf>
    <xf numFmtId="0" fontId="8" fillId="4" borderId="10" xfId="0" applyFont="1" applyFill="1" applyBorder="1" applyProtection="1">
      <protection locked="0"/>
    </xf>
    <xf numFmtId="0" fontId="7" fillId="5" borderId="8" xfId="0" applyFont="1" applyFill="1" applyBorder="1" applyProtection="1">
      <protection locked="0"/>
    </xf>
    <xf numFmtId="0" fontId="6" fillId="7" borderId="3" xfId="0" applyFont="1" applyFill="1" applyBorder="1" applyProtection="1"/>
    <xf numFmtId="0" fontId="6" fillId="7" borderId="3" xfId="0" applyFont="1" applyFill="1" applyBorder="1" applyAlignment="1" applyProtection="1">
      <alignment wrapText="1"/>
    </xf>
    <xf numFmtId="0" fontId="8" fillId="7" borderId="3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3" xfId="16" applyFont="1" applyFill="1" applyBorder="1" applyAlignment="1" applyProtection="1">
      <alignment horizontal="center" wrapText="1"/>
      <protection locked="0"/>
    </xf>
    <xf numFmtId="0" fontId="14" fillId="0" borderId="3" xfId="41" applyFont="1" applyFill="1" applyBorder="1" applyAlignment="1">
      <alignment horizontal="center" wrapText="1"/>
    </xf>
    <xf numFmtId="17" fontId="13" fillId="0" borderId="3" xfId="16" quotePrefix="1" applyNumberFormat="1" applyFont="1" applyFill="1" applyBorder="1" applyAlignment="1" applyProtection="1">
      <alignment horizontal="center"/>
    </xf>
    <xf numFmtId="0" fontId="13" fillId="0" borderId="3" xfId="16" quotePrefix="1" applyFont="1" applyFill="1" applyBorder="1" applyAlignment="1" applyProtection="1">
      <alignment horizontal="center"/>
    </xf>
    <xf numFmtId="17" fontId="20" fillId="0" borderId="3" xfId="16" quotePrefix="1" applyNumberFormat="1" applyFont="1" applyFill="1" applyBorder="1" applyAlignment="1" applyProtection="1">
      <alignment horizontal="left"/>
    </xf>
    <xf numFmtId="0" fontId="22" fillId="5" borderId="3" xfId="16" applyFont="1" applyFill="1" applyBorder="1" applyAlignment="1" applyProtection="1">
      <alignment wrapText="1"/>
      <protection locked="0"/>
    </xf>
    <xf numFmtId="0" fontId="8" fillId="4" borderId="3" xfId="16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21" fillId="8" borderId="5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Border="1" applyProtection="1"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1" fontId="8" fillId="0" borderId="0" xfId="0" applyNumberFormat="1" applyFont="1" applyFill="1" applyBorder="1" applyAlignment="1" applyProtection="1">
      <alignment wrapText="1"/>
      <protection locked="0"/>
    </xf>
    <xf numFmtId="0" fontId="8" fillId="0" borderId="2" xfId="16" applyFont="1" applyFill="1" applyBorder="1" applyAlignment="1" applyProtection="1">
      <alignment horizontal="left" vertical="center" wrapText="1"/>
    </xf>
    <xf numFmtId="0" fontId="8" fillId="0" borderId="3" xfId="16" applyFont="1" applyFill="1" applyBorder="1" applyAlignment="1" applyProtection="1">
      <alignment horizontal="left" vertical="center" wrapText="1"/>
    </xf>
    <xf numFmtId="0" fontId="8" fillId="0" borderId="4" xfId="16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</xf>
    <xf numFmtId="0" fontId="22" fillId="0" borderId="3" xfId="16" applyFont="1" applyFill="1" applyBorder="1" applyAlignment="1" applyProtection="1">
      <alignment wrapText="1"/>
      <protection locked="0"/>
    </xf>
    <xf numFmtId="0" fontId="13" fillId="5" borderId="3" xfId="0" applyFont="1" applyFill="1" applyBorder="1" applyAlignment="1" applyProtection="1">
      <alignment horizontal="center" vertical="top" wrapText="1"/>
    </xf>
    <xf numFmtId="0" fontId="13" fillId="4" borderId="3" xfId="0" applyFont="1" applyFill="1" applyBorder="1" applyAlignment="1" applyProtection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5" fillId="4" borderId="25" xfId="0" applyFont="1" applyFill="1" applyBorder="1" applyAlignment="1" applyProtection="1">
      <protection locked="0"/>
    </xf>
    <xf numFmtId="0" fontId="5" fillId="0" borderId="30" xfId="0" applyFont="1" applyBorder="1" applyAlignment="1"/>
    <xf numFmtId="0" fontId="7" fillId="5" borderId="7" xfId="16" applyFont="1" applyFill="1" applyBorder="1" applyAlignment="1" applyProtection="1">
      <alignment horizontal="left"/>
      <protection locked="0"/>
    </xf>
    <xf numFmtId="0" fontId="7" fillId="5" borderId="1" xfId="16" applyFont="1" applyFill="1" applyBorder="1" applyAlignment="1" applyProtection="1">
      <alignment horizontal="left"/>
      <protection locked="0"/>
    </xf>
    <xf numFmtId="0" fontId="5" fillId="0" borderId="1" xfId="0" applyFont="1" applyBorder="1" applyAlignment="1"/>
    <xf numFmtId="0" fontId="5" fillId="0" borderId="28" xfId="0" applyFont="1" applyBorder="1" applyAlignment="1"/>
    <xf numFmtId="0" fontId="7" fillId="4" borderId="7" xfId="0" applyFont="1" applyFill="1" applyBorder="1" applyAlignment="1" applyProtection="1">
      <alignment horizontal="left"/>
      <protection locked="0"/>
    </xf>
    <xf numFmtId="0" fontId="7" fillId="5" borderId="7" xfId="16" applyFont="1" applyFill="1" applyBorder="1" applyAlignment="1" applyProtection="1">
      <alignment horizontal="left" wrapText="1"/>
      <protection locked="0"/>
    </xf>
    <xf numFmtId="0" fontId="7" fillId="5" borderId="1" xfId="16" applyFont="1" applyFill="1" applyBorder="1" applyAlignment="1" applyProtection="1">
      <alignment horizontal="left" wrapText="1"/>
      <protection locked="0"/>
    </xf>
    <xf numFmtId="0" fontId="7" fillId="5" borderId="12" xfId="16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/>
    <xf numFmtId="0" fontId="7" fillId="4" borderId="31" xfId="16" applyFont="1" applyFill="1" applyBorder="1" applyAlignment="1" applyProtection="1">
      <alignment horizontal="left" vertical="center"/>
    </xf>
    <xf numFmtId="0" fontId="16" fillId="4" borderId="1" xfId="0" applyFont="1" applyFill="1" applyBorder="1" applyAlignment="1" applyProtection="1"/>
    <xf numFmtId="0" fontId="16" fillId="4" borderId="5" xfId="0" applyFont="1" applyFill="1" applyBorder="1" applyAlignment="1" applyProtection="1"/>
    <xf numFmtId="0" fontId="7" fillId="4" borderId="7" xfId="16" applyFont="1" applyFill="1" applyBorder="1" applyAlignment="1" applyProtection="1">
      <alignment horizontal="left" vertical="center"/>
    </xf>
    <xf numFmtId="0" fontId="16" fillId="4" borderId="6" xfId="0" applyFont="1" applyFill="1" applyBorder="1" applyAlignment="1" applyProtection="1"/>
    <xf numFmtId="0" fontId="5" fillId="0" borderId="28" xfId="0" applyFont="1" applyBorder="1" applyAlignment="1" applyProtection="1"/>
    <xf numFmtId="0" fontId="22" fillId="5" borderId="2" xfId="16" applyFont="1" applyFill="1" applyBorder="1" applyAlignment="1" applyProtection="1">
      <alignment wrapText="1"/>
      <protection locked="0"/>
    </xf>
    <xf numFmtId="17" fontId="13" fillId="5" borderId="2" xfId="16" quotePrefix="1" applyNumberFormat="1" applyFont="1" applyFill="1" applyBorder="1" applyAlignment="1" applyProtection="1">
      <alignment horizontal="center"/>
    </xf>
    <xf numFmtId="0" fontId="13" fillId="5" borderId="2" xfId="16" quotePrefix="1" applyFont="1" applyFill="1" applyBorder="1" applyAlignment="1" applyProtection="1">
      <alignment horizontal="center"/>
    </xf>
    <xf numFmtId="0" fontId="13" fillId="4" borderId="2" xfId="16" quotePrefix="1" applyFont="1" applyFill="1" applyBorder="1" applyAlignment="1" applyProtection="1">
      <alignment horizontal="center"/>
    </xf>
    <xf numFmtId="0" fontId="8" fillId="4" borderId="2" xfId="16" applyFont="1" applyFill="1" applyBorder="1" applyAlignment="1" applyProtection="1">
      <alignment horizontal="center"/>
      <protection locked="0"/>
    </xf>
    <xf numFmtId="0" fontId="8" fillId="0" borderId="0" xfId="16" applyFont="1" applyFill="1" applyBorder="1" applyProtection="1">
      <protection locked="0"/>
    </xf>
    <xf numFmtId="0" fontId="14" fillId="0" borderId="0" xfId="41" applyFont="1" applyFill="1" applyBorder="1" applyAlignment="1">
      <alignment horizontal="center" wrapText="1"/>
    </xf>
    <xf numFmtId="0" fontId="8" fillId="0" borderId="0" xfId="16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 vertical="top" wrapText="1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 applyProtection="1">
      <alignment horizontal="center" vertical="top" wrapText="1"/>
    </xf>
    <xf numFmtId="0" fontId="13" fillId="5" borderId="7" xfId="0" applyFont="1" applyFill="1" applyBorder="1" applyAlignment="1" applyProtection="1">
      <alignment horizontal="center" vertical="top" wrapText="1"/>
    </xf>
    <xf numFmtId="17" fontId="6" fillId="0" borderId="3" xfId="16" quotePrefix="1" applyNumberFormat="1" applyFont="1" applyFill="1" applyBorder="1" applyAlignment="1" applyProtection="1">
      <alignment horizontal="center" vertical="center"/>
    </xf>
    <xf numFmtId="0" fontId="6" fillId="8" borderId="3" xfId="16" quotePrefix="1" applyFont="1" applyFill="1" applyBorder="1" applyAlignment="1" applyProtection="1">
      <alignment horizontal="center" vertical="center" wrapText="1"/>
    </xf>
  </cellXfs>
  <cellStyles count="42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4 2" xfId="7"/>
    <cellStyle name="Comma 5" xfId="8"/>
    <cellStyle name="Comma 5 2" xfId="9"/>
    <cellStyle name="Comma 6" xfId="10"/>
    <cellStyle name="Comma 7" xfId="11"/>
    <cellStyle name="Comma 8" xfId="12"/>
    <cellStyle name="Comma 8 2" xfId="13"/>
    <cellStyle name="Comma 9" xfId="14"/>
    <cellStyle name="Normal" xfId="0" builtinId="0"/>
    <cellStyle name="Normal 10" xfId="15"/>
    <cellStyle name="Normal 2" xfId="16"/>
    <cellStyle name="Normal 2 2" xfId="17"/>
    <cellStyle name="Normal 3" xfId="18"/>
    <cellStyle name="Normal 3 2" xfId="19"/>
    <cellStyle name="Normal 4" xfId="20"/>
    <cellStyle name="Normal 5" xfId="21"/>
    <cellStyle name="Normal 6" xfId="22"/>
    <cellStyle name="Normal 7" xfId="23"/>
    <cellStyle name="Normal 8" xfId="24"/>
    <cellStyle name="Normal 9" xfId="25"/>
    <cellStyle name="Normal 9 2" xfId="26"/>
    <cellStyle name="Normal_Sheet1" xfId="41"/>
    <cellStyle name="Percent" xfId="27" builtinId="5"/>
    <cellStyle name="Percent 2" xfId="28"/>
    <cellStyle name="Percent 2 2" xfId="29"/>
    <cellStyle name="Percent 3" xfId="30"/>
    <cellStyle name="Percent 3 2" xfId="31"/>
    <cellStyle name="Percent 4" xfId="32"/>
    <cellStyle name="Percent 4 2" xfId="33"/>
    <cellStyle name="Percent 5" xfId="34"/>
    <cellStyle name="Percent 5 2" xfId="35"/>
    <cellStyle name="Percent 6" xfId="36"/>
    <cellStyle name="Percent 7" xfId="37"/>
    <cellStyle name="Percent 8" xfId="38"/>
    <cellStyle name="Percent 8 2" xfId="39"/>
    <cellStyle name="Percent 9" xfId="4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view="pageLayout" zoomScaleNormal="100" workbookViewId="0">
      <selection activeCell="C1" sqref="C1"/>
    </sheetView>
  </sheetViews>
  <sheetFormatPr defaultColWidth="9.109375" defaultRowHeight="13.2" x14ac:dyDescent="0.25"/>
  <cols>
    <col min="1" max="1" width="3.33203125" style="1" customWidth="1"/>
    <col min="2" max="2" width="20.5546875" style="2" customWidth="1"/>
    <col min="3" max="14" width="8.5546875" style="1" customWidth="1"/>
    <col min="15" max="15" width="10.88671875" style="63" bestFit="1" customWidth="1"/>
    <col min="16" max="16384" width="9.109375" style="1"/>
  </cols>
  <sheetData>
    <row r="1" spans="1:15" ht="24" x14ac:dyDescent="0.3">
      <c r="B1" s="238"/>
      <c r="C1" s="3" t="s">
        <v>160</v>
      </c>
      <c r="D1" s="3" t="s">
        <v>161</v>
      </c>
      <c r="E1" s="3" t="s">
        <v>162</v>
      </c>
      <c r="F1" s="3" t="s">
        <v>163</v>
      </c>
      <c r="G1" s="3" t="s">
        <v>164</v>
      </c>
      <c r="H1" s="3" t="s">
        <v>165</v>
      </c>
      <c r="I1" s="3" t="s">
        <v>166</v>
      </c>
      <c r="J1" s="3" t="s">
        <v>167</v>
      </c>
      <c r="K1" s="3" t="s">
        <v>168</v>
      </c>
      <c r="L1" s="3" t="s">
        <v>169</v>
      </c>
      <c r="M1" s="3" t="s">
        <v>170</v>
      </c>
      <c r="N1" s="3" t="s">
        <v>171</v>
      </c>
      <c r="O1" s="4" t="s">
        <v>172</v>
      </c>
    </row>
    <row r="2" spans="1:15" ht="19.95" customHeight="1" x14ac:dyDescent="0.25">
      <c r="A2" s="252" t="s">
        <v>122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</row>
    <row r="3" spans="1:15" ht="24" x14ac:dyDescent="0.25">
      <c r="A3" s="5" t="s">
        <v>2</v>
      </c>
      <c r="B3" s="6" t="s">
        <v>106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 t="e">
        <f>AVERAGE(C3:N3)</f>
        <v>#DIV/0!</v>
      </c>
    </row>
    <row r="4" spans="1:15" ht="23.4" customHeight="1" x14ac:dyDescent="0.25">
      <c r="A4" s="10"/>
      <c r="B4" s="11" t="s">
        <v>184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9" t="e">
        <f t="shared" ref="O4:O12" si="0">AVERAGE(C4:N4)</f>
        <v>#DIV/0!</v>
      </c>
    </row>
    <row r="5" spans="1:15" ht="36" x14ac:dyDescent="0.25">
      <c r="A5" s="14"/>
      <c r="B5" s="11" t="s">
        <v>104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9" t="e">
        <f t="shared" si="0"/>
        <v>#DIV/0!</v>
      </c>
    </row>
    <row r="6" spans="1:15" ht="24" x14ac:dyDescent="0.25">
      <c r="A6" s="15"/>
      <c r="B6" s="11" t="s">
        <v>105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9" t="e">
        <f t="shared" si="0"/>
        <v>#DIV/0!</v>
      </c>
    </row>
    <row r="7" spans="1:15" ht="35.25" customHeight="1" x14ac:dyDescent="0.25">
      <c r="A7" s="16" t="s">
        <v>3</v>
      </c>
      <c r="B7" s="17" t="s">
        <v>115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9" t="e">
        <f t="shared" si="0"/>
        <v>#DIV/0!</v>
      </c>
    </row>
    <row r="8" spans="1:15" ht="48" x14ac:dyDescent="0.25">
      <c r="A8" s="18" t="s">
        <v>4</v>
      </c>
      <c r="B8" s="17" t="s">
        <v>223</v>
      </c>
      <c r="C8" s="230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9" t="e">
        <f t="shared" si="0"/>
        <v>#DIV/0!</v>
      </c>
    </row>
    <row r="9" spans="1:15" ht="24" x14ac:dyDescent="0.25">
      <c r="A9" s="20" t="s">
        <v>5</v>
      </c>
      <c r="B9" s="21" t="s">
        <v>138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9" t="e">
        <f t="shared" si="0"/>
        <v>#DIV/0!</v>
      </c>
    </row>
    <row r="10" spans="1:15" ht="36" x14ac:dyDescent="0.25">
      <c r="A10" s="10"/>
      <c r="B10" s="11" t="s">
        <v>185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9" t="e">
        <f t="shared" si="0"/>
        <v>#DIV/0!</v>
      </c>
    </row>
    <row r="11" spans="1:15" ht="36" x14ac:dyDescent="0.25">
      <c r="A11" s="14"/>
      <c r="B11" s="11" t="s">
        <v>108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9" t="e">
        <f t="shared" si="0"/>
        <v>#DIV/0!</v>
      </c>
    </row>
    <row r="12" spans="1:15" ht="36" x14ac:dyDescent="0.25">
      <c r="A12" s="22"/>
      <c r="B12" s="23" t="s">
        <v>109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9" t="e">
        <f t="shared" si="0"/>
        <v>#DIV/0!</v>
      </c>
    </row>
    <row r="13" spans="1:15" ht="18" customHeight="1" x14ac:dyDescent="0.25">
      <c r="A13" s="253" t="s">
        <v>121</v>
      </c>
      <c r="B13" s="254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1"/>
    </row>
    <row r="14" spans="1:15" x14ac:dyDescent="0.25">
      <c r="A14" s="16" t="s">
        <v>6</v>
      </c>
      <c r="B14" s="26" t="s"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9" t="e">
        <f t="shared" ref="O14:O23" si="1">AVERAGE(C14:N14)</f>
        <v>#DIV/0!</v>
      </c>
    </row>
    <row r="15" spans="1:15" x14ac:dyDescent="0.25">
      <c r="A15" s="18" t="s">
        <v>7</v>
      </c>
      <c r="B15" s="19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9" t="e">
        <f t="shared" si="1"/>
        <v>#DIV/0!</v>
      </c>
    </row>
    <row r="16" spans="1:15" x14ac:dyDescent="0.25">
      <c r="A16" s="20" t="s">
        <v>8</v>
      </c>
      <c r="B16" s="19" t="s">
        <v>43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9" t="e">
        <f t="shared" si="1"/>
        <v>#DIV/0!</v>
      </c>
    </row>
    <row r="17" spans="1:29" ht="24" x14ac:dyDescent="0.25">
      <c r="A17" s="10"/>
      <c r="B17" s="27" t="s">
        <v>44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9" t="e">
        <f t="shared" si="1"/>
        <v>#DIV/0!</v>
      </c>
    </row>
    <row r="18" spans="1:29" ht="36" x14ac:dyDescent="0.25">
      <c r="A18" s="15"/>
      <c r="B18" s="27" t="s">
        <v>30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9" t="e">
        <f t="shared" si="1"/>
        <v>#DIV/0!</v>
      </c>
    </row>
    <row r="19" spans="1:29" x14ac:dyDescent="0.25">
      <c r="A19" s="5" t="s">
        <v>9</v>
      </c>
      <c r="B19" s="19" t="s">
        <v>45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9" t="e">
        <f t="shared" si="1"/>
        <v>#DIV/0!</v>
      </c>
    </row>
    <row r="20" spans="1:29" ht="25.5" customHeight="1" x14ac:dyDescent="0.25">
      <c r="A20" s="10"/>
      <c r="B20" s="27" t="s">
        <v>77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9" t="e">
        <f t="shared" si="1"/>
        <v>#DIV/0!</v>
      </c>
    </row>
    <row r="21" spans="1:29" ht="36" x14ac:dyDescent="0.25">
      <c r="A21" s="15"/>
      <c r="B21" s="27" t="s">
        <v>79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9" t="e">
        <f t="shared" si="1"/>
        <v>#DIV/0!</v>
      </c>
    </row>
    <row r="22" spans="1:29" x14ac:dyDescent="0.25">
      <c r="A22" s="16" t="s">
        <v>25</v>
      </c>
      <c r="B22" s="19" t="s">
        <v>183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9" t="e">
        <f t="shared" si="1"/>
        <v>#DIV/0!</v>
      </c>
    </row>
    <row r="23" spans="1:29" ht="24" x14ac:dyDescent="0.25">
      <c r="A23" s="28" t="s">
        <v>27</v>
      </c>
      <c r="B23" s="29" t="s">
        <v>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9" t="e">
        <f t="shared" si="1"/>
        <v>#DIV/0!</v>
      </c>
    </row>
    <row r="24" spans="1:29" ht="17.399999999999999" customHeight="1" x14ac:dyDescent="0.25">
      <c r="A24" s="248" t="s">
        <v>113</v>
      </c>
      <c r="B24" s="249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1"/>
    </row>
    <row r="25" spans="1:29" ht="24" x14ac:dyDescent="0.25">
      <c r="A25" s="16" t="s">
        <v>10</v>
      </c>
      <c r="B25" s="26" t="s">
        <v>33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9" t="e">
        <f>AVERAGE(C25:N25)</f>
        <v>#DIV/0!</v>
      </c>
    </row>
    <row r="26" spans="1:29" ht="36" x14ac:dyDescent="0.25">
      <c r="A26" s="18" t="s">
        <v>11</v>
      </c>
      <c r="B26" s="19" t="s">
        <v>143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9" t="e">
        <f>AVERAGE(C26:N26)</f>
        <v>#DIV/0!</v>
      </c>
    </row>
    <row r="27" spans="1:29" ht="27.75" customHeight="1" x14ac:dyDescent="0.25">
      <c r="A27" s="18" t="s">
        <v>12</v>
      </c>
      <c r="B27" s="19" t="s">
        <v>102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  <c r="O27" s="9" t="e">
        <f>AVERAGE(C27:N27)</f>
        <v>#DIV/0!</v>
      </c>
    </row>
    <row r="28" spans="1:29" ht="24" x14ac:dyDescent="0.25">
      <c r="A28" s="20" t="s">
        <v>13</v>
      </c>
      <c r="B28" s="19" t="s">
        <v>80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  <c r="O28" s="9" t="e">
        <f>AVERAGE(C28:N28)</f>
        <v>#DIV/0!</v>
      </c>
    </row>
    <row r="29" spans="1:29" ht="36" x14ac:dyDescent="0.25">
      <c r="A29" s="30"/>
      <c r="B29" s="27" t="s">
        <v>81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9" t="e">
        <f>AVERAGE(C29:N29)</f>
        <v>#DIV/0!</v>
      </c>
    </row>
    <row r="30" spans="1:29" ht="43.5" customHeight="1" x14ac:dyDescent="0.25">
      <c r="A30" s="15"/>
      <c r="B30" s="31" t="s">
        <v>120</v>
      </c>
      <c r="C30" s="32" t="e">
        <f>C29/C28</f>
        <v>#DIV/0!</v>
      </c>
      <c r="D30" s="32" t="e">
        <f t="shared" ref="D30:N30" si="2">D29/D28</f>
        <v>#DIV/0!</v>
      </c>
      <c r="E30" s="32" t="e">
        <f t="shared" si="2"/>
        <v>#DIV/0!</v>
      </c>
      <c r="F30" s="32" t="e">
        <f t="shared" si="2"/>
        <v>#DIV/0!</v>
      </c>
      <c r="G30" s="32" t="e">
        <f t="shared" si="2"/>
        <v>#DIV/0!</v>
      </c>
      <c r="H30" s="32" t="e">
        <f t="shared" si="2"/>
        <v>#DIV/0!</v>
      </c>
      <c r="I30" s="32" t="e">
        <f t="shared" si="2"/>
        <v>#DIV/0!</v>
      </c>
      <c r="J30" s="32" t="e">
        <f t="shared" si="2"/>
        <v>#DIV/0!</v>
      </c>
      <c r="K30" s="32" t="e">
        <f t="shared" si="2"/>
        <v>#DIV/0!</v>
      </c>
      <c r="L30" s="32" t="e">
        <f t="shared" si="2"/>
        <v>#DIV/0!</v>
      </c>
      <c r="M30" s="32" t="e">
        <f t="shared" si="2"/>
        <v>#DIV/0!</v>
      </c>
      <c r="N30" s="33" t="e">
        <f t="shared" si="2"/>
        <v>#DIV/0!</v>
      </c>
      <c r="O30" s="34"/>
    </row>
    <row r="31" spans="1:29" ht="36" x14ac:dyDescent="0.25">
      <c r="A31" s="16" t="s">
        <v>14</v>
      </c>
      <c r="B31" s="19" t="s">
        <v>74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  <c r="O31" s="9" t="e">
        <f>AVERAGE(C31:N31)</f>
        <v>#DIV/0!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</row>
    <row r="32" spans="1:29" ht="36" x14ac:dyDescent="0.25">
      <c r="A32" s="28" t="s">
        <v>15</v>
      </c>
      <c r="B32" s="36" t="s">
        <v>75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9" t="e">
        <f>AVERAGE(C32:N32)</f>
        <v>#DIV/0!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1:29" ht="26.4" customHeight="1" x14ac:dyDescent="0.25">
      <c r="A33" s="37"/>
      <c r="B33" s="38" t="s">
        <v>175</v>
      </c>
      <c r="C33" s="39"/>
      <c r="D33" s="39"/>
      <c r="E33" s="39"/>
      <c r="F33" s="39"/>
      <c r="G33" s="39"/>
      <c r="H33" s="39"/>
      <c r="I33" s="39"/>
      <c r="J33" s="39"/>
      <c r="K33" s="39"/>
      <c r="L33" s="40"/>
      <c r="M33" s="40"/>
      <c r="N33" s="246"/>
      <c r="O33" s="247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1:29" x14ac:dyDescent="0.25">
      <c r="A34" s="41" t="s">
        <v>16</v>
      </c>
      <c r="B34" s="42" t="s">
        <v>179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34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1:29" x14ac:dyDescent="0.25">
      <c r="A35" s="45"/>
      <c r="B35" s="18" t="s">
        <v>177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34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</row>
    <row r="36" spans="1:29" ht="24" x14ac:dyDescent="0.25">
      <c r="A36" s="22"/>
      <c r="B36" s="46" t="s">
        <v>145</v>
      </c>
      <c r="C36" s="32" t="e">
        <f t="shared" ref="C36:N36" si="3">C35/C7</f>
        <v>#DIV/0!</v>
      </c>
      <c r="D36" s="32" t="e">
        <f t="shared" si="3"/>
        <v>#DIV/0!</v>
      </c>
      <c r="E36" s="32" t="e">
        <f t="shared" si="3"/>
        <v>#DIV/0!</v>
      </c>
      <c r="F36" s="32" t="e">
        <f t="shared" si="3"/>
        <v>#DIV/0!</v>
      </c>
      <c r="G36" s="32" t="e">
        <f t="shared" si="3"/>
        <v>#DIV/0!</v>
      </c>
      <c r="H36" s="32" t="e">
        <f t="shared" si="3"/>
        <v>#DIV/0!</v>
      </c>
      <c r="I36" s="32" t="e">
        <f t="shared" si="3"/>
        <v>#DIV/0!</v>
      </c>
      <c r="J36" s="32" t="e">
        <f t="shared" si="3"/>
        <v>#DIV/0!</v>
      </c>
      <c r="K36" s="32" t="e">
        <f t="shared" si="3"/>
        <v>#DIV/0!</v>
      </c>
      <c r="L36" s="32" t="e">
        <f t="shared" si="3"/>
        <v>#DIV/0!</v>
      </c>
      <c r="M36" s="32" t="e">
        <f t="shared" si="3"/>
        <v>#DIV/0!</v>
      </c>
      <c r="N36" s="33" t="e">
        <f t="shared" si="3"/>
        <v>#DIV/0!</v>
      </c>
      <c r="O36" s="34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</row>
    <row r="37" spans="1:29" x14ac:dyDescent="0.25">
      <c r="A37" s="47" t="s">
        <v>17</v>
      </c>
      <c r="B37" s="42" t="s">
        <v>179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34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</row>
    <row r="38" spans="1:29" x14ac:dyDescent="0.25">
      <c r="A38" s="47"/>
      <c r="B38" s="48" t="s">
        <v>178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34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</row>
    <row r="39" spans="1:29" ht="24" x14ac:dyDescent="0.25">
      <c r="A39" s="22"/>
      <c r="B39" s="46" t="s">
        <v>118</v>
      </c>
      <c r="C39" s="32" t="e">
        <f t="shared" ref="C39:N39" si="4">C38/C7</f>
        <v>#DIV/0!</v>
      </c>
      <c r="D39" s="32" t="e">
        <f t="shared" si="4"/>
        <v>#DIV/0!</v>
      </c>
      <c r="E39" s="32" t="e">
        <f t="shared" si="4"/>
        <v>#DIV/0!</v>
      </c>
      <c r="F39" s="32" t="e">
        <f t="shared" si="4"/>
        <v>#DIV/0!</v>
      </c>
      <c r="G39" s="32" t="e">
        <f t="shared" si="4"/>
        <v>#DIV/0!</v>
      </c>
      <c r="H39" s="32" t="e">
        <f t="shared" si="4"/>
        <v>#DIV/0!</v>
      </c>
      <c r="I39" s="32" t="e">
        <f t="shared" si="4"/>
        <v>#DIV/0!</v>
      </c>
      <c r="J39" s="32" t="e">
        <f t="shared" si="4"/>
        <v>#DIV/0!</v>
      </c>
      <c r="K39" s="32" t="e">
        <f t="shared" si="4"/>
        <v>#DIV/0!</v>
      </c>
      <c r="L39" s="32" t="e">
        <f t="shared" si="4"/>
        <v>#DIV/0!</v>
      </c>
      <c r="M39" s="32" t="e">
        <f t="shared" si="4"/>
        <v>#DIV/0!</v>
      </c>
      <c r="N39" s="33" t="e">
        <f t="shared" si="4"/>
        <v>#DIV/0!</v>
      </c>
      <c r="O39" s="34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</row>
    <row r="40" spans="1:29" x14ac:dyDescent="0.25">
      <c r="A40" s="47" t="s">
        <v>18</v>
      </c>
      <c r="B40" s="42" t="s">
        <v>179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  <c r="O40" s="34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spans="1:29" x14ac:dyDescent="0.25">
      <c r="A41" s="49"/>
      <c r="B41" s="18" t="s">
        <v>177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34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ht="24" x14ac:dyDescent="0.25">
      <c r="A42" s="22"/>
      <c r="B42" s="46" t="s">
        <v>145</v>
      </c>
      <c r="C42" s="32" t="e">
        <f t="shared" ref="C42:N42" si="5">C41/C7</f>
        <v>#DIV/0!</v>
      </c>
      <c r="D42" s="32" t="e">
        <f t="shared" si="5"/>
        <v>#DIV/0!</v>
      </c>
      <c r="E42" s="32" t="e">
        <f t="shared" si="5"/>
        <v>#DIV/0!</v>
      </c>
      <c r="F42" s="32" t="e">
        <f t="shared" si="5"/>
        <v>#DIV/0!</v>
      </c>
      <c r="G42" s="32" t="e">
        <f t="shared" si="5"/>
        <v>#DIV/0!</v>
      </c>
      <c r="H42" s="32" t="e">
        <f t="shared" si="5"/>
        <v>#DIV/0!</v>
      </c>
      <c r="I42" s="32" t="e">
        <f t="shared" si="5"/>
        <v>#DIV/0!</v>
      </c>
      <c r="J42" s="32" t="e">
        <f t="shared" si="5"/>
        <v>#DIV/0!</v>
      </c>
      <c r="K42" s="32" t="e">
        <f t="shared" si="5"/>
        <v>#DIV/0!</v>
      </c>
      <c r="L42" s="32" t="e">
        <f t="shared" si="5"/>
        <v>#DIV/0!</v>
      </c>
      <c r="M42" s="32" t="e">
        <f t="shared" si="5"/>
        <v>#DIV/0!</v>
      </c>
      <c r="N42" s="33" t="e">
        <f t="shared" si="5"/>
        <v>#DIV/0!</v>
      </c>
      <c r="O42" s="34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</row>
    <row r="43" spans="1:29" x14ac:dyDescent="0.25">
      <c r="A43" s="47" t="s">
        <v>19</v>
      </c>
      <c r="B43" s="42" t="s">
        <v>179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  <c r="O43" s="34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</row>
    <row r="44" spans="1:29" x14ac:dyDescent="0.25">
      <c r="A44" s="49"/>
      <c r="B44" s="18" t="s">
        <v>177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34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</row>
    <row r="45" spans="1:29" ht="24" x14ac:dyDescent="0.25">
      <c r="A45" s="22"/>
      <c r="B45" s="46" t="s">
        <v>145</v>
      </c>
      <c r="C45" s="32" t="e">
        <f t="shared" ref="C45:N45" si="6">C44/C7</f>
        <v>#DIV/0!</v>
      </c>
      <c r="D45" s="32" t="e">
        <f t="shared" si="6"/>
        <v>#DIV/0!</v>
      </c>
      <c r="E45" s="32" t="e">
        <f t="shared" si="6"/>
        <v>#DIV/0!</v>
      </c>
      <c r="F45" s="32" t="e">
        <f t="shared" si="6"/>
        <v>#DIV/0!</v>
      </c>
      <c r="G45" s="32" t="e">
        <f t="shared" si="6"/>
        <v>#DIV/0!</v>
      </c>
      <c r="H45" s="32" t="e">
        <f t="shared" si="6"/>
        <v>#DIV/0!</v>
      </c>
      <c r="I45" s="32" t="e">
        <f t="shared" si="6"/>
        <v>#DIV/0!</v>
      </c>
      <c r="J45" s="32" t="e">
        <f t="shared" si="6"/>
        <v>#DIV/0!</v>
      </c>
      <c r="K45" s="32" t="e">
        <f t="shared" si="6"/>
        <v>#DIV/0!</v>
      </c>
      <c r="L45" s="32" t="e">
        <f t="shared" si="6"/>
        <v>#DIV/0!</v>
      </c>
      <c r="M45" s="32" t="e">
        <f t="shared" si="6"/>
        <v>#DIV/0!</v>
      </c>
      <c r="N45" s="33" t="e">
        <f t="shared" si="6"/>
        <v>#DIV/0!</v>
      </c>
      <c r="O45" s="34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</row>
    <row r="46" spans="1:29" x14ac:dyDescent="0.25">
      <c r="A46" s="47" t="s">
        <v>20</v>
      </c>
      <c r="B46" s="42" t="s">
        <v>179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4"/>
      <c r="O46" s="34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 spans="1:29" x14ac:dyDescent="0.25">
      <c r="A47" s="49"/>
      <c r="B47" s="18" t="s">
        <v>177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34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</row>
    <row r="48" spans="1:29" ht="24" x14ac:dyDescent="0.25">
      <c r="A48" s="50"/>
      <c r="B48" s="51" t="s">
        <v>118</v>
      </c>
      <c r="C48" s="52" t="e">
        <f t="shared" ref="C48:N48" si="7">C47/C7</f>
        <v>#DIV/0!</v>
      </c>
      <c r="D48" s="52" t="e">
        <f t="shared" si="7"/>
        <v>#DIV/0!</v>
      </c>
      <c r="E48" s="52" t="e">
        <f t="shared" si="7"/>
        <v>#DIV/0!</v>
      </c>
      <c r="F48" s="52" t="e">
        <f t="shared" si="7"/>
        <v>#DIV/0!</v>
      </c>
      <c r="G48" s="52" t="e">
        <f t="shared" si="7"/>
        <v>#DIV/0!</v>
      </c>
      <c r="H48" s="52" t="e">
        <f t="shared" si="7"/>
        <v>#DIV/0!</v>
      </c>
      <c r="I48" s="52" t="e">
        <f t="shared" si="7"/>
        <v>#DIV/0!</v>
      </c>
      <c r="J48" s="52" t="e">
        <f t="shared" si="7"/>
        <v>#DIV/0!</v>
      </c>
      <c r="K48" s="52" t="e">
        <f t="shared" si="7"/>
        <v>#DIV/0!</v>
      </c>
      <c r="L48" s="52" t="e">
        <f t="shared" si="7"/>
        <v>#DIV/0!</v>
      </c>
      <c r="M48" s="52" t="e">
        <f t="shared" si="7"/>
        <v>#DIV/0!</v>
      </c>
      <c r="N48" s="53" t="e">
        <f t="shared" si="7"/>
        <v>#DIV/0!</v>
      </c>
      <c r="O48" s="34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</row>
    <row r="49" spans="1:29" x14ac:dyDescent="0.25">
      <c r="A49" s="255" t="s">
        <v>176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</row>
    <row r="50" spans="1:29" ht="36" x14ac:dyDescent="0.25">
      <c r="A50" s="16" t="s">
        <v>116</v>
      </c>
      <c r="B50" s="54" t="s">
        <v>180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34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</row>
    <row r="51" spans="1:29" ht="24" x14ac:dyDescent="0.25">
      <c r="A51" s="56"/>
      <c r="B51" s="18" t="s">
        <v>174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  <c r="O51" s="34"/>
      <c r="P51" s="57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</row>
    <row r="52" spans="1:29" ht="24" x14ac:dyDescent="0.25">
      <c r="A52" s="14"/>
      <c r="B52" s="46" t="s">
        <v>119</v>
      </c>
      <c r="C52" s="32" t="e">
        <f t="shared" ref="C52:N52" si="8">C51/C7</f>
        <v>#DIV/0!</v>
      </c>
      <c r="D52" s="32" t="e">
        <f t="shared" si="8"/>
        <v>#DIV/0!</v>
      </c>
      <c r="E52" s="32" t="e">
        <f t="shared" si="8"/>
        <v>#DIV/0!</v>
      </c>
      <c r="F52" s="32" t="e">
        <f t="shared" si="8"/>
        <v>#DIV/0!</v>
      </c>
      <c r="G52" s="32" t="e">
        <f t="shared" si="8"/>
        <v>#DIV/0!</v>
      </c>
      <c r="H52" s="32" t="e">
        <f t="shared" si="8"/>
        <v>#DIV/0!</v>
      </c>
      <c r="I52" s="32" t="e">
        <f t="shared" si="8"/>
        <v>#DIV/0!</v>
      </c>
      <c r="J52" s="32" t="e">
        <f t="shared" si="8"/>
        <v>#DIV/0!</v>
      </c>
      <c r="K52" s="32" t="e">
        <f t="shared" si="8"/>
        <v>#DIV/0!</v>
      </c>
      <c r="L52" s="32" t="e">
        <f t="shared" si="8"/>
        <v>#DIV/0!</v>
      </c>
      <c r="M52" s="32" t="e">
        <f t="shared" si="8"/>
        <v>#DIV/0!</v>
      </c>
      <c r="N52" s="33" t="e">
        <f t="shared" si="8"/>
        <v>#DIV/0!</v>
      </c>
      <c r="O52" s="34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</row>
    <row r="53" spans="1:29" ht="36" x14ac:dyDescent="0.25">
      <c r="A53" s="14"/>
      <c r="B53" s="48" t="s">
        <v>117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9"/>
      <c r="O53" s="34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</row>
    <row r="54" spans="1:29" ht="36" x14ac:dyDescent="0.25">
      <c r="A54" s="18" t="s">
        <v>39</v>
      </c>
      <c r="B54" s="54" t="s">
        <v>180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34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 spans="1:29" ht="24" x14ac:dyDescent="0.25">
      <c r="A55" s="56"/>
      <c r="B55" s="18" t="s">
        <v>174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3"/>
      <c r="O55" s="34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</row>
    <row r="56" spans="1:29" ht="24" x14ac:dyDescent="0.25">
      <c r="A56" s="14"/>
      <c r="B56" s="46" t="s">
        <v>119</v>
      </c>
      <c r="C56" s="32" t="e">
        <f t="shared" ref="C56:N56" si="9">C55/C7</f>
        <v>#DIV/0!</v>
      </c>
      <c r="D56" s="32" t="e">
        <f t="shared" si="9"/>
        <v>#DIV/0!</v>
      </c>
      <c r="E56" s="32" t="e">
        <f t="shared" si="9"/>
        <v>#DIV/0!</v>
      </c>
      <c r="F56" s="32" t="e">
        <f t="shared" si="9"/>
        <v>#DIV/0!</v>
      </c>
      <c r="G56" s="32" t="e">
        <f t="shared" si="9"/>
        <v>#DIV/0!</v>
      </c>
      <c r="H56" s="32" t="e">
        <f t="shared" si="9"/>
        <v>#DIV/0!</v>
      </c>
      <c r="I56" s="32" t="e">
        <f t="shared" si="9"/>
        <v>#DIV/0!</v>
      </c>
      <c r="J56" s="32" t="e">
        <f t="shared" si="9"/>
        <v>#DIV/0!</v>
      </c>
      <c r="K56" s="32" t="e">
        <f t="shared" si="9"/>
        <v>#DIV/0!</v>
      </c>
      <c r="L56" s="32" t="e">
        <f t="shared" si="9"/>
        <v>#DIV/0!</v>
      </c>
      <c r="M56" s="32" t="e">
        <f t="shared" si="9"/>
        <v>#DIV/0!</v>
      </c>
      <c r="N56" s="33" t="e">
        <f t="shared" si="9"/>
        <v>#DIV/0!</v>
      </c>
      <c r="O56" s="34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</row>
    <row r="57" spans="1:29" ht="36" x14ac:dyDescent="0.25">
      <c r="A57" s="56"/>
      <c r="B57" s="18" t="s">
        <v>117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4"/>
      <c r="O57" s="34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</row>
    <row r="58" spans="1:29" ht="36" x14ac:dyDescent="0.25">
      <c r="A58" s="18" t="s">
        <v>40</v>
      </c>
      <c r="B58" s="54" t="s">
        <v>180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34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</row>
    <row r="59" spans="1:29" ht="24" x14ac:dyDescent="0.25">
      <c r="A59" s="14"/>
      <c r="B59" s="18" t="s">
        <v>174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  <c r="O59" s="34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</row>
    <row r="60" spans="1:29" ht="24" x14ac:dyDescent="0.25">
      <c r="A60" s="56"/>
      <c r="B60" s="60" t="s">
        <v>119</v>
      </c>
      <c r="C60" s="32" t="e">
        <f t="shared" ref="C60:N60" si="10">C59/C7</f>
        <v>#DIV/0!</v>
      </c>
      <c r="D60" s="32" t="e">
        <f t="shared" si="10"/>
        <v>#DIV/0!</v>
      </c>
      <c r="E60" s="32" t="e">
        <f t="shared" si="10"/>
        <v>#DIV/0!</v>
      </c>
      <c r="F60" s="32" t="e">
        <f t="shared" si="10"/>
        <v>#DIV/0!</v>
      </c>
      <c r="G60" s="32" t="e">
        <f t="shared" si="10"/>
        <v>#DIV/0!</v>
      </c>
      <c r="H60" s="32" t="e">
        <f t="shared" si="10"/>
        <v>#DIV/0!</v>
      </c>
      <c r="I60" s="32" t="e">
        <f t="shared" si="10"/>
        <v>#DIV/0!</v>
      </c>
      <c r="J60" s="32" t="e">
        <f t="shared" si="10"/>
        <v>#DIV/0!</v>
      </c>
      <c r="K60" s="32" t="e">
        <f t="shared" si="10"/>
        <v>#DIV/0!</v>
      </c>
      <c r="L60" s="32" t="e">
        <f t="shared" si="10"/>
        <v>#DIV/0!</v>
      </c>
      <c r="M60" s="32" t="e">
        <f t="shared" si="10"/>
        <v>#DIV/0!</v>
      </c>
      <c r="N60" s="33" t="e">
        <f t="shared" si="10"/>
        <v>#DIV/0!</v>
      </c>
      <c r="O60" s="34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</row>
    <row r="61" spans="1:29" ht="36" x14ac:dyDescent="0.25">
      <c r="A61" s="14"/>
      <c r="B61" s="18" t="s">
        <v>117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  <c r="O61" s="34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</row>
    <row r="62" spans="1:29" ht="36" x14ac:dyDescent="0.25">
      <c r="A62" s="18" t="s">
        <v>41</v>
      </c>
      <c r="B62" s="54" t="s">
        <v>180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34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</row>
    <row r="63" spans="1:29" ht="24" x14ac:dyDescent="0.25">
      <c r="A63" s="61"/>
      <c r="B63" s="18" t="s">
        <v>174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34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</row>
    <row r="64" spans="1:29" ht="24" x14ac:dyDescent="0.25">
      <c r="A64" s="61"/>
      <c r="B64" s="60" t="s">
        <v>119</v>
      </c>
      <c r="C64" s="32" t="e">
        <f t="shared" ref="C64:N64" si="11">C63/C7</f>
        <v>#DIV/0!</v>
      </c>
      <c r="D64" s="32" t="e">
        <f t="shared" si="11"/>
        <v>#DIV/0!</v>
      </c>
      <c r="E64" s="32" t="e">
        <f t="shared" si="11"/>
        <v>#DIV/0!</v>
      </c>
      <c r="F64" s="32" t="e">
        <f t="shared" si="11"/>
        <v>#DIV/0!</v>
      </c>
      <c r="G64" s="32" t="e">
        <f t="shared" si="11"/>
        <v>#DIV/0!</v>
      </c>
      <c r="H64" s="32" t="e">
        <f t="shared" si="11"/>
        <v>#DIV/0!</v>
      </c>
      <c r="I64" s="32" t="e">
        <f t="shared" si="11"/>
        <v>#DIV/0!</v>
      </c>
      <c r="J64" s="32" t="e">
        <f t="shared" si="11"/>
        <v>#DIV/0!</v>
      </c>
      <c r="K64" s="32" t="e">
        <f t="shared" si="11"/>
        <v>#DIV/0!</v>
      </c>
      <c r="L64" s="32" t="e">
        <f t="shared" si="11"/>
        <v>#DIV/0!</v>
      </c>
      <c r="M64" s="32" t="e">
        <f t="shared" si="11"/>
        <v>#DIV/0!</v>
      </c>
      <c r="N64" s="33" t="e">
        <f t="shared" si="11"/>
        <v>#DIV/0!</v>
      </c>
      <c r="O64" s="34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</row>
    <row r="65" spans="1:29" ht="36" x14ac:dyDescent="0.25">
      <c r="A65" s="61"/>
      <c r="B65" s="18" t="s">
        <v>117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34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</row>
    <row r="66" spans="1:29" ht="36" x14ac:dyDescent="0.25">
      <c r="A66" s="18" t="s">
        <v>42</v>
      </c>
      <c r="B66" s="54" t="s">
        <v>180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34"/>
    </row>
    <row r="67" spans="1:29" ht="24" x14ac:dyDescent="0.25">
      <c r="A67" s="56"/>
      <c r="B67" s="18" t="s">
        <v>174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  <c r="O67" s="34"/>
    </row>
    <row r="68" spans="1:29" ht="24" x14ac:dyDescent="0.25">
      <c r="A68" s="56"/>
      <c r="B68" s="60" t="s">
        <v>119</v>
      </c>
      <c r="C68" s="32" t="e">
        <f t="shared" ref="C68:N68" si="12">C67/C7</f>
        <v>#DIV/0!</v>
      </c>
      <c r="D68" s="32" t="e">
        <f t="shared" si="12"/>
        <v>#DIV/0!</v>
      </c>
      <c r="E68" s="32" t="e">
        <f t="shared" si="12"/>
        <v>#DIV/0!</v>
      </c>
      <c r="F68" s="32" t="e">
        <f t="shared" si="12"/>
        <v>#DIV/0!</v>
      </c>
      <c r="G68" s="32" t="e">
        <f t="shared" si="12"/>
        <v>#DIV/0!</v>
      </c>
      <c r="H68" s="32" t="e">
        <f t="shared" si="12"/>
        <v>#DIV/0!</v>
      </c>
      <c r="I68" s="32" t="e">
        <f t="shared" si="12"/>
        <v>#DIV/0!</v>
      </c>
      <c r="J68" s="32" t="e">
        <f t="shared" si="12"/>
        <v>#DIV/0!</v>
      </c>
      <c r="K68" s="32" t="e">
        <f t="shared" si="12"/>
        <v>#DIV/0!</v>
      </c>
      <c r="L68" s="32" t="e">
        <f t="shared" si="12"/>
        <v>#DIV/0!</v>
      </c>
      <c r="M68" s="32" t="e">
        <f t="shared" si="12"/>
        <v>#DIV/0!</v>
      </c>
      <c r="N68" s="33" t="e">
        <f t="shared" si="12"/>
        <v>#DIV/0!</v>
      </c>
      <c r="O68" s="34"/>
    </row>
    <row r="69" spans="1:29" ht="36" x14ac:dyDescent="0.25">
      <c r="A69" s="56"/>
      <c r="B69" s="18" t="s">
        <v>117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  <c r="O69" s="34"/>
    </row>
    <row r="70" spans="1:29" x14ac:dyDescent="0.25">
      <c r="A70" s="62"/>
    </row>
  </sheetData>
  <sheetProtection formatCells="0" formatColumns="0" formatRows="0" insertColumns="0" insertRows="0" deleteColumns="0" deleteRows="0"/>
  <customSheetViews>
    <customSheetView guid="{EB009F7E-0D61-49AC-B16D-4FE9941A4F1A}" topLeftCell="A67">
      <selection activeCell="E76" sqref="E76"/>
      <pageMargins left="0.7" right="0.6875" top="1.925" bottom="0.75" header="0.3" footer="0.3"/>
      <pageSetup scale="90" orientation="landscape" r:id="rId1"/>
      <headerFooter>
        <oddHeader>&amp;L&amp;"-,Regular"
Contractor__________________________
Reporting Period  (mm/dd/yy)______________________&amp;C&amp;"-,Regular"&amp;14Attachment A
Grievance System Report
 Claim Dispute Report&amp;10
&amp;"-,Bold"&amp;22&amp;KFF0000DRAFT</oddHeader>
      </headerFooter>
    </customSheetView>
    <customSheetView guid="{DFEBDD3B-3801-484A-96CD-513A4B4D2426}" showPageBreaks="1" printArea="1">
      <selection activeCell="F10" sqref="F10"/>
      <pageMargins left="0.7" right="0.6875" top="1.925" bottom="0.75" header="0.3" footer="0.3"/>
      <pageSetup scale="90" orientation="landscape" r:id="rId2"/>
      <headerFooter>
        <oddHeader>&amp;L&amp;"-,Regular"
Contractor__________________________
Reporting Period  (mm/dd/yy)______________________&amp;C&amp;"-,Regular"&amp;14Attachment A
Grievance System Report
 Claim Dispute Report&amp;10
&amp;"-,Bold"&amp;22&amp;KFF0000DRAFT</oddHeader>
      </headerFooter>
    </customSheetView>
  </customSheetViews>
  <mergeCells count="5">
    <mergeCell ref="N33:O33"/>
    <mergeCell ref="A24:O24"/>
    <mergeCell ref="A2:O2"/>
    <mergeCell ref="A13:O13"/>
    <mergeCell ref="A49:O49"/>
  </mergeCells>
  <pageMargins left="0.7" right="0.6875" top="1.3574999999999999" bottom="0.75" header="0.3" footer="0.3"/>
  <pageSetup scale="90" orientation="landscape" r:id="rId3"/>
  <headerFooter>
    <oddHeader xml:space="preserve">&amp;L&amp;"Times New Roman,Regular"
Contractor__________________________
Reporting Period  (mm/dd/yy)___________&amp;C&amp;"Times New Roman,Bold"&amp;14Grievance System Report
 Attachment A, 
Claim Dispute Report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view="pageLayout" zoomScaleNormal="100" workbookViewId="0">
      <selection activeCell="G3" sqref="G3"/>
    </sheetView>
  </sheetViews>
  <sheetFormatPr defaultColWidth="9.109375" defaultRowHeight="13.2" x14ac:dyDescent="0.25"/>
  <cols>
    <col min="1" max="1" width="3.33203125" style="1" customWidth="1"/>
    <col min="2" max="2" width="19.6640625" style="2" customWidth="1"/>
    <col min="3" max="14" width="7.33203125" style="1" bestFit="1" customWidth="1"/>
    <col min="15" max="15" width="8.6640625" style="166" bestFit="1" customWidth="1"/>
    <col min="16" max="16384" width="9.109375" style="1"/>
  </cols>
  <sheetData>
    <row r="1" spans="1:15" ht="24" x14ac:dyDescent="0.3">
      <c r="A1" s="97"/>
      <c r="B1" s="239"/>
      <c r="C1" s="98" t="s">
        <v>160</v>
      </c>
      <c r="D1" s="99" t="s">
        <v>161</v>
      </c>
      <c r="E1" s="99" t="s">
        <v>162</v>
      </c>
      <c r="F1" s="99" t="s">
        <v>163</v>
      </c>
      <c r="G1" s="99" t="s">
        <v>164</v>
      </c>
      <c r="H1" s="99" t="s">
        <v>165</v>
      </c>
      <c r="I1" s="99" t="s">
        <v>166</v>
      </c>
      <c r="J1" s="99" t="s">
        <v>167</v>
      </c>
      <c r="K1" s="99" t="s">
        <v>168</v>
      </c>
      <c r="L1" s="99" t="s">
        <v>169</v>
      </c>
      <c r="M1" s="99" t="s">
        <v>170</v>
      </c>
      <c r="N1" s="99" t="s">
        <v>171</v>
      </c>
      <c r="O1" s="100" t="s">
        <v>172</v>
      </c>
    </row>
    <row r="2" spans="1:15" s="107" customFormat="1" ht="13.8" thickBot="1" x14ac:dyDescent="0.3">
      <c r="A2" s="101" t="s">
        <v>67</v>
      </c>
      <c r="B2" s="102"/>
      <c r="C2" s="103"/>
      <c r="D2" s="104"/>
      <c r="E2" s="104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5" ht="48" x14ac:dyDescent="0.25">
      <c r="A3" s="108" t="s">
        <v>2</v>
      </c>
      <c r="B3" s="235" t="s">
        <v>35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112" t="e">
        <f>AVERAGE(C3:N3)</f>
        <v>#DIV/0!</v>
      </c>
    </row>
    <row r="4" spans="1:15" x14ac:dyDescent="0.25">
      <c r="A4" s="113" t="s">
        <v>3</v>
      </c>
      <c r="B4" s="236" t="s">
        <v>217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115" t="e">
        <f>AVERAGE(C4:N4)</f>
        <v>#DIV/0!</v>
      </c>
    </row>
    <row r="5" spans="1:15" ht="24" x14ac:dyDescent="0.25">
      <c r="A5" s="116"/>
      <c r="B5" s="236" t="s">
        <v>218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115" t="e">
        <f>AVERAGE(C5:N5)</f>
        <v>#DIV/0!</v>
      </c>
    </row>
    <row r="6" spans="1:15" ht="24" x14ac:dyDescent="0.25">
      <c r="A6" s="117"/>
      <c r="B6" s="236" t="s">
        <v>127</v>
      </c>
      <c r="C6" s="32" t="e">
        <f>C5/C4</f>
        <v>#DIV/0!</v>
      </c>
      <c r="D6" s="32" t="e">
        <f t="shared" ref="D6:N6" si="0">D5/D4</f>
        <v>#DIV/0!</v>
      </c>
      <c r="E6" s="32" t="e">
        <f t="shared" si="0"/>
        <v>#DIV/0!</v>
      </c>
      <c r="F6" s="32" t="e">
        <f t="shared" si="0"/>
        <v>#DIV/0!</v>
      </c>
      <c r="G6" s="32" t="e">
        <f t="shared" si="0"/>
        <v>#DIV/0!</v>
      </c>
      <c r="H6" s="32" t="e">
        <f t="shared" si="0"/>
        <v>#DIV/0!</v>
      </c>
      <c r="I6" s="32" t="e">
        <f t="shared" si="0"/>
        <v>#DIV/0!</v>
      </c>
      <c r="J6" s="32" t="e">
        <f t="shared" si="0"/>
        <v>#DIV/0!</v>
      </c>
      <c r="K6" s="32" t="e">
        <f t="shared" si="0"/>
        <v>#DIV/0!</v>
      </c>
      <c r="L6" s="32" t="e">
        <f t="shared" si="0"/>
        <v>#DIV/0!</v>
      </c>
      <c r="M6" s="32" t="e">
        <f t="shared" si="0"/>
        <v>#DIV/0!</v>
      </c>
      <c r="N6" s="33" t="e">
        <f t="shared" si="0"/>
        <v>#DIV/0!</v>
      </c>
      <c r="O6" s="119"/>
    </row>
    <row r="7" spans="1:15" ht="24" x14ac:dyDescent="0.25">
      <c r="A7" s="116"/>
      <c r="B7" s="236" t="s">
        <v>128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  <c r="O7" s="115" t="e">
        <f>AVERAGE(C7:N7)</f>
        <v>#DIV/0!</v>
      </c>
    </row>
    <row r="8" spans="1:15" ht="24" x14ac:dyDescent="0.25">
      <c r="A8" s="117"/>
      <c r="B8" s="236" t="s">
        <v>129</v>
      </c>
      <c r="C8" s="32" t="e">
        <f>C7/C4</f>
        <v>#DIV/0!</v>
      </c>
      <c r="D8" s="32" t="e">
        <f t="shared" ref="D8:N8" si="1">D7/D4</f>
        <v>#DIV/0!</v>
      </c>
      <c r="E8" s="32" t="e">
        <f t="shared" si="1"/>
        <v>#DIV/0!</v>
      </c>
      <c r="F8" s="32" t="e">
        <f t="shared" si="1"/>
        <v>#DIV/0!</v>
      </c>
      <c r="G8" s="32" t="e">
        <f t="shared" si="1"/>
        <v>#DIV/0!</v>
      </c>
      <c r="H8" s="32" t="e">
        <f t="shared" si="1"/>
        <v>#DIV/0!</v>
      </c>
      <c r="I8" s="32" t="e">
        <f t="shared" si="1"/>
        <v>#DIV/0!</v>
      </c>
      <c r="J8" s="32" t="e">
        <f t="shared" si="1"/>
        <v>#DIV/0!</v>
      </c>
      <c r="K8" s="32" t="e">
        <f t="shared" si="1"/>
        <v>#DIV/0!</v>
      </c>
      <c r="L8" s="32" t="e">
        <f t="shared" si="1"/>
        <v>#DIV/0!</v>
      </c>
      <c r="M8" s="32" t="e">
        <f t="shared" si="1"/>
        <v>#DIV/0!</v>
      </c>
      <c r="N8" s="33" t="e">
        <f t="shared" si="1"/>
        <v>#DIV/0!</v>
      </c>
      <c r="O8" s="119"/>
    </row>
    <row r="9" spans="1:15" x14ac:dyDescent="0.25">
      <c r="A9" s="116"/>
      <c r="B9" s="236" t="s">
        <v>133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O9" s="115" t="e">
        <f>AVERAGE(C9:N9)</f>
        <v>#DIV/0!</v>
      </c>
    </row>
    <row r="10" spans="1:15" ht="24" x14ac:dyDescent="0.25">
      <c r="A10" s="117"/>
      <c r="B10" s="236" t="s">
        <v>130</v>
      </c>
      <c r="C10" s="32" t="e">
        <f>C9/C4</f>
        <v>#DIV/0!</v>
      </c>
      <c r="D10" s="32" t="e">
        <f t="shared" ref="D10:N10" si="2">D9/D4</f>
        <v>#DIV/0!</v>
      </c>
      <c r="E10" s="32" t="e">
        <f t="shared" si="2"/>
        <v>#DIV/0!</v>
      </c>
      <c r="F10" s="32" t="e">
        <f t="shared" si="2"/>
        <v>#DIV/0!</v>
      </c>
      <c r="G10" s="32" t="e">
        <f t="shared" si="2"/>
        <v>#DIV/0!</v>
      </c>
      <c r="H10" s="32" t="e">
        <f t="shared" si="2"/>
        <v>#DIV/0!</v>
      </c>
      <c r="I10" s="32" t="e">
        <f t="shared" si="2"/>
        <v>#DIV/0!</v>
      </c>
      <c r="J10" s="32" t="e">
        <f t="shared" si="2"/>
        <v>#DIV/0!</v>
      </c>
      <c r="K10" s="32" t="e">
        <f t="shared" si="2"/>
        <v>#DIV/0!</v>
      </c>
      <c r="L10" s="32" t="e">
        <f t="shared" si="2"/>
        <v>#DIV/0!</v>
      </c>
      <c r="M10" s="32" t="e">
        <f t="shared" si="2"/>
        <v>#DIV/0!</v>
      </c>
      <c r="N10" s="33" t="e">
        <f t="shared" si="2"/>
        <v>#DIV/0!</v>
      </c>
      <c r="O10" s="119"/>
    </row>
    <row r="11" spans="1:15" ht="48" x14ac:dyDescent="0.25">
      <c r="A11" s="116"/>
      <c r="B11" s="236" t="s">
        <v>219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115" t="e">
        <f>AVERAGE(C11:N11)</f>
        <v>#DIV/0!</v>
      </c>
    </row>
    <row r="12" spans="1:15" ht="24" x14ac:dyDescent="0.25">
      <c r="A12" s="117"/>
      <c r="B12" s="236" t="s">
        <v>131</v>
      </c>
      <c r="C12" s="32" t="e">
        <f>C11/C4</f>
        <v>#DIV/0!</v>
      </c>
      <c r="D12" s="32" t="e">
        <f t="shared" ref="D12:N12" si="3">D11/D4</f>
        <v>#DIV/0!</v>
      </c>
      <c r="E12" s="32" t="e">
        <f t="shared" si="3"/>
        <v>#DIV/0!</v>
      </c>
      <c r="F12" s="32" t="e">
        <f t="shared" si="3"/>
        <v>#DIV/0!</v>
      </c>
      <c r="G12" s="32" t="e">
        <f t="shared" si="3"/>
        <v>#DIV/0!</v>
      </c>
      <c r="H12" s="32" t="e">
        <f t="shared" si="3"/>
        <v>#DIV/0!</v>
      </c>
      <c r="I12" s="32" t="e">
        <f t="shared" si="3"/>
        <v>#DIV/0!</v>
      </c>
      <c r="J12" s="32" t="e">
        <f t="shared" si="3"/>
        <v>#DIV/0!</v>
      </c>
      <c r="K12" s="32" t="e">
        <f t="shared" si="3"/>
        <v>#DIV/0!</v>
      </c>
      <c r="L12" s="32" t="e">
        <f t="shared" si="3"/>
        <v>#DIV/0!</v>
      </c>
      <c r="M12" s="32" t="e">
        <f t="shared" si="3"/>
        <v>#DIV/0!</v>
      </c>
      <c r="N12" s="33" t="e">
        <f t="shared" si="3"/>
        <v>#DIV/0!</v>
      </c>
      <c r="O12" s="119"/>
    </row>
    <row r="13" spans="1:15" ht="24" x14ac:dyDescent="0.25">
      <c r="A13" s="116"/>
      <c r="B13" s="236" t="s">
        <v>220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120" t="e">
        <f>AVERAGE(C13:N13)</f>
        <v>#DIV/0!</v>
      </c>
    </row>
    <row r="14" spans="1:15" ht="24" x14ac:dyDescent="0.25">
      <c r="A14" s="116"/>
      <c r="B14" s="236" t="s">
        <v>132</v>
      </c>
      <c r="C14" s="32" t="e">
        <f>C13/C4</f>
        <v>#DIV/0!</v>
      </c>
      <c r="D14" s="32" t="e">
        <f t="shared" ref="D14:N14" si="4">D13/D4</f>
        <v>#DIV/0!</v>
      </c>
      <c r="E14" s="32" t="e">
        <f t="shared" si="4"/>
        <v>#DIV/0!</v>
      </c>
      <c r="F14" s="32" t="e">
        <f t="shared" si="4"/>
        <v>#DIV/0!</v>
      </c>
      <c r="G14" s="32" t="e">
        <f t="shared" si="4"/>
        <v>#DIV/0!</v>
      </c>
      <c r="H14" s="32" t="e">
        <f t="shared" si="4"/>
        <v>#DIV/0!</v>
      </c>
      <c r="I14" s="32" t="e">
        <f t="shared" si="4"/>
        <v>#DIV/0!</v>
      </c>
      <c r="J14" s="32" t="e">
        <f t="shared" si="4"/>
        <v>#DIV/0!</v>
      </c>
      <c r="K14" s="32" t="e">
        <f t="shared" si="4"/>
        <v>#DIV/0!</v>
      </c>
      <c r="L14" s="32" t="e">
        <f t="shared" si="4"/>
        <v>#DIV/0!</v>
      </c>
      <c r="M14" s="32" t="e">
        <f t="shared" si="4"/>
        <v>#DIV/0!</v>
      </c>
      <c r="N14" s="33" t="e">
        <f t="shared" si="4"/>
        <v>#DIV/0!</v>
      </c>
      <c r="O14" s="121"/>
    </row>
    <row r="15" spans="1:15" ht="48" x14ac:dyDescent="0.25">
      <c r="A15" s="122" t="s">
        <v>4</v>
      </c>
      <c r="B15" s="237" t="s">
        <v>137</v>
      </c>
      <c r="C15" s="52" t="e">
        <f>C4/C3</f>
        <v>#DIV/0!</v>
      </c>
      <c r="D15" s="52" t="e">
        <f t="shared" ref="D15:N15" si="5">D4/D3</f>
        <v>#DIV/0!</v>
      </c>
      <c r="E15" s="52" t="e">
        <f t="shared" si="5"/>
        <v>#DIV/0!</v>
      </c>
      <c r="F15" s="52" t="e">
        <f t="shared" si="5"/>
        <v>#DIV/0!</v>
      </c>
      <c r="G15" s="52" t="e">
        <f t="shared" si="5"/>
        <v>#DIV/0!</v>
      </c>
      <c r="H15" s="52" t="e">
        <f t="shared" si="5"/>
        <v>#DIV/0!</v>
      </c>
      <c r="I15" s="52" t="e">
        <f t="shared" si="5"/>
        <v>#DIV/0!</v>
      </c>
      <c r="J15" s="52" t="e">
        <f t="shared" si="5"/>
        <v>#DIV/0!</v>
      </c>
      <c r="K15" s="52" t="e">
        <f t="shared" si="5"/>
        <v>#DIV/0!</v>
      </c>
      <c r="L15" s="52" t="e">
        <f t="shared" si="5"/>
        <v>#DIV/0!</v>
      </c>
      <c r="M15" s="52" t="e">
        <f t="shared" si="5"/>
        <v>#DIV/0!</v>
      </c>
      <c r="N15" s="53" t="e">
        <f t="shared" si="5"/>
        <v>#DIV/0!</v>
      </c>
      <c r="O15" s="121"/>
    </row>
    <row r="16" spans="1:15" x14ac:dyDescent="0.25">
      <c r="A16" s="123" t="s">
        <v>123</v>
      </c>
      <c r="B16" s="124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</row>
    <row r="17" spans="1:15" x14ac:dyDescent="0.25">
      <c r="A17" s="127" t="s">
        <v>6</v>
      </c>
      <c r="B17" s="260" t="s">
        <v>36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62"/>
    </row>
    <row r="18" spans="1:15" ht="24" x14ac:dyDescent="0.25">
      <c r="A18" s="128"/>
      <c r="B18" s="114" t="s">
        <v>100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15" t="e">
        <f>AVERAGE(C18:N18)</f>
        <v>#DIV/0!</v>
      </c>
    </row>
    <row r="19" spans="1:15" ht="27.75" customHeight="1" x14ac:dyDescent="0.25">
      <c r="A19" s="129"/>
      <c r="B19" s="114" t="s">
        <v>96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15" t="e">
        <f>AVERAGE(C19:N19)</f>
        <v>#DIV/0!</v>
      </c>
    </row>
    <row r="20" spans="1:15" ht="36" x14ac:dyDescent="0.25">
      <c r="A20" s="130"/>
      <c r="B20" s="118" t="s">
        <v>139</v>
      </c>
      <c r="C20" s="131" t="e">
        <f>C19/C18</f>
        <v>#DIV/0!</v>
      </c>
      <c r="D20" s="131" t="e">
        <f t="shared" ref="D20:N20" si="6">D19/D18</f>
        <v>#DIV/0!</v>
      </c>
      <c r="E20" s="131" t="e">
        <f t="shared" si="6"/>
        <v>#DIV/0!</v>
      </c>
      <c r="F20" s="131" t="e">
        <f t="shared" si="6"/>
        <v>#DIV/0!</v>
      </c>
      <c r="G20" s="131" t="e">
        <f t="shared" si="6"/>
        <v>#DIV/0!</v>
      </c>
      <c r="H20" s="131" t="e">
        <f t="shared" si="6"/>
        <v>#DIV/0!</v>
      </c>
      <c r="I20" s="131" t="e">
        <f t="shared" si="6"/>
        <v>#DIV/0!</v>
      </c>
      <c r="J20" s="131" t="e">
        <f t="shared" si="6"/>
        <v>#DIV/0!</v>
      </c>
      <c r="K20" s="131" t="e">
        <f t="shared" si="6"/>
        <v>#DIV/0!</v>
      </c>
      <c r="L20" s="131" t="e">
        <f t="shared" si="6"/>
        <v>#DIV/0!</v>
      </c>
      <c r="M20" s="131" t="e">
        <f t="shared" si="6"/>
        <v>#DIV/0!</v>
      </c>
      <c r="N20" s="132" t="e">
        <f t="shared" si="6"/>
        <v>#DIV/0!</v>
      </c>
      <c r="O20" s="133"/>
    </row>
    <row r="21" spans="1:15" x14ac:dyDescent="0.25">
      <c r="A21" s="134" t="s">
        <v>7</v>
      </c>
      <c r="B21" s="257" t="s">
        <v>140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9"/>
    </row>
    <row r="22" spans="1:15" ht="24" x14ac:dyDescent="0.25">
      <c r="A22" s="128"/>
      <c r="B22" s="114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15" t="e">
        <f>AVERAGE(C22:N22)</f>
        <v>#DIV/0!</v>
      </c>
    </row>
    <row r="23" spans="1:15" ht="27" customHeight="1" x14ac:dyDescent="0.25">
      <c r="A23" s="128"/>
      <c r="B23" s="114" t="s">
        <v>96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15" t="e">
        <f>AVERAGE(C23:N23)</f>
        <v>#DIV/0!</v>
      </c>
    </row>
    <row r="24" spans="1:15" ht="36" x14ac:dyDescent="0.25">
      <c r="A24" s="129"/>
      <c r="B24" s="118" t="s">
        <v>139</v>
      </c>
      <c r="C24" s="131" t="e">
        <f t="shared" ref="C24:N24" si="7">C23/C22</f>
        <v>#DIV/0!</v>
      </c>
      <c r="D24" s="131" t="e">
        <f t="shared" si="7"/>
        <v>#DIV/0!</v>
      </c>
      <c r="E24" s="131" t="e">
        <f t="shared" si="7"/>
        <v>#DIV/0!</v>
      </c>
      <c r="F24" s="131" t="e">
        <f t="shared" si="7"/>
        <v>#DIV/0!</v>
      </c>
      <c r="G24" s="131" t="e">
        <f t="shared" si="7"/>
        <v>#DIV/0!</v>
      </c>
      <c r="H24" s="131" t="e">
        <f t="shared" si="7"/>
        <v>#DIV/0!</v>
      </c>
      <c r="I24" s="131" t="e">
        <f t="shared" si="7"/>
        <v>#DIV/0!</v>
      </c>
      <c r="J24" s="131" t="e">
        <f t="shared" si="7"/>
        <v>#DIV/0!</v>
      </c>
      <c r="K24" s="131" t="e">
        <f t="shared" si="7"/>
        <v>#DIV/0!</v>
      </c>
      <c r="L24" s="131" t="e">
        <f t="shared" si="7"/>
        <v>#DIV/0!</v>
      </c>
      <c r="M24" s="131" t="e">
        <f t="shared" si="7"/>
        <v>#DIV/0!</v>
      </c>
      <c r="N24" s="131" t="e">
        <f t="shared" si="7"/>
        <v>#DIV/0!</v>
      </c>
      <c r="O24" s="133"/>
    </row>
    <row r="25" spans="1:15" x14ac:dyDescent="0.25">
      <c r="A25" s="127" t="s">
        <v>8</v>
      </c>
      <c r="B25" s="260" t="s">
        <v>97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9"/>
    </row>
    <row r="26" spans="1:15" ht="24" x14ac:dyDescent="0.25">
      <c r="A26" s="128"/>
      <c r="B26" s="114" t="s">
        <v>37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15" t="e">
        <f>AVERAGE(C26:N26)</f>
        <v>#DIV/0!</v>
      </c>
    </row>
    <row r="27" spans="1:15" ht="24" x14ac:dyDescent="0.25">
      <c r="A27" s="130"/>
      <c r="B27" s="114" t="s">
        <v>96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  <c r="O27" s="115" t="e">
        <f>AVERAGE(C27:N27)</f>
        <v>#DIV/0!</v>
      </c>
    </row>
    <row r="28" spans="1:15" ht="36" x14ac:dyDescent="0.25">
      <c r="A28" s="129"/>
      <c r="B28" s="118" t="s">
        <v>173</v>
      </c>
      <c r="C28" s="131" t="e">
        <f>C27/C26</f>
        <v>#DIV/0!</v>
      </c>
      <c r="D28" s="131" t="e">
        <f t="shared" ref="D28:N28" si="8">D27/D26</f>
        <v>#DIV/0!</v>
      </c>
      <c r="E28" s="131" t="e">
        <f t="shared" si="8"/>
        <v>#DIV/0!</v>
      </c>
      <c r="F28" s="131" t="e">
        <f t="shared" si="8"/>
        <v>#DIV/0!</v>
      </c>
      <c r="G28" s="131" t="e">
        <f t="shared" si="8"/>
        <v>#DIV/0!</v>
      </c>
      <c r="H28" s="131" t="e">
        <f t="shared" si="8"/>
        <v>#DIV/0!</v>
      </c>
      <c r="I28" s="131" t="e">
        <f t="shared" si="8"/>
        <v>#DIV/0!</v>
      </c>
      <c r="J28" s="131" t="e">
        <f t="shared" si="8"/>
        <v>#DIV/0!</v>
      </c>
      <c r="K28" s="131" t="e">
        <f t="shared" si="8"/>
        <v>#DIV/0!</v>
      </c>
      <c r="L28" s="131" t="e">
        <f t="shared" si="8"/>
        <v>#DIV/0!</v>
      </c>
      <c r="M28" s="131" t="e">
        <f t="shared" si="8"/>
        <v>#DIV/0!</v>
      </c>
      <c r="N28" s="132" t="e">
        <f t="shared" si="8"/>
        <v>#DIV/0!</v>
      </c>
      <c r="O28" s="119"/>
    </row>
    <row r="29" spans="1:15" x14ac:dyDescent="0.25">
      <c r="A29" s="127" t="s">
        <v>9</v>
      </c>
      <c r="B29" s="260" t="s">
        <v>141</v>
      </c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1"/>
    </row>
    <row r="30" spans="1:15" ht="24" x14ac:dyDescent="0.25">
      <c r="A30" s="128"/>
      <c r="B30" s="114" t="s">
        <v>37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  <c r="O30" s="115" t="e">
        <f>AVERAGE(C30:N30)</f>
        <v>#DIV/0!</v>
      </c>
    </row>
    <row r="31" spans="1:15" ht="24" x14ac:dyDescent="0.25">
      <c r="A31" s="116"/>
      <c r="B31" s="114" t="s">
        <v>96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  <c r="O31" s="115" t="e">
        <f>AVERAGE(C31:N31)</f>
        <v>#DIV/0!</v>
      </c>
    </row>
    <row r="32" spans="1:15" ht="36" x14ac:dyDescent="0.25">
      <c r="A32" s="97"/>
      <c r="B32" s="118" t="s">
        <v>142</v>
      </c>
      <c r="C32" s="131" t="e">
        <f>C31/C30</f>
        <v>#DIV/0!</v>
      </c>
      <c r="D32" s="131" t="e">
        <f t="shared" ref="D32:N32" si="9">D31/D30</f>
        <v>#DIV/0!</v>
      </c>
      <c r="E32" s="131" t="e">
        <f t="shared" si="9"/>
        <v>#DIV/0!</v>
      </c>
      <c r="F32" s="131" t="e">
        <f t="shared" si="9"/>
        <v>#DIV/0!</v>
      </c>
      <c r="G32" s="131" t="e">
        <f t="shared" si="9"/>
        <v>#DIV/0!</v>
      </c>
      <c r="H32" s="131" t="e">
        <f t="shared" si="9"/>
        <v>#DIV/0!</v>
      </c>
      <c r="I32" s="131" t="e">
        <f t="shared" si="9"/>
        <v>#DIV/0!</v>
      </c>
      <c r="J32" s="131" t="e">
        <f t="shared" si="9"/>
        <v>#DIV/0!</v>
      </c>
      <c r="K32" s="131" t="e">
        <f t="shared" si="9"/>
        <v>#DIV/0!</v>
      </c>
      <c r="L32" s="131" t="e">
        <f t="shared" si="9"/>
        <v>#DIV/0!</v>
      </c>
      <c r="M32" s="131" t="e">
        <f t="shared" si="9"/>
        <v>#DIV/0!</v>
      </c>
      <c r="N32" s="131" t="e">
        <f t="shared" si="9"/>
        <v>#DIV/0!</v>
      </c>
      <c r="O32" s="119"/>
    </row>
    <row r="33" spans="1:15" ht="60" x14ac:dyDescent="0.25">
      <c r="A33" s="113" t="s">
        <v>25</v>
      </c>
      <c r="B33" s="114" t="s">
        <v>98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  <c r="O33" s="115" t="e">
        <f>AVERAGE(C33:N33)</f>
        <v>#DIV/0!</v>
      </c>
    </row>
    <row r="34" spans="1:15" x14ac:dyDescent="0.25">
      <c r="A34" s="123" t="s">
        <v>66</v>
      </c>
      <c r="B34" s="135"/>
      <c r="C34" s="136"/>
      <c r="D34" s="136"/>
      <c r="E34" s="136"/>
      <c r="F34" s="136"/>
      <c r="G34" s="136"/>
      <c r="H34" s="136"/>
      <c r="I34" s="136"/>
      <c r="J34" s="136"/>
      <c r="K34" s="136"/>
      <c r="L34" s="105"/>
      <c r="M34" s="105"/>
      <c r="N34" s="105"/>
      <c r="O34" s="137"/>
    </row>
    <row r="35" spans="1:15" ht="77.25" customHeight="1" x14ac:dyDescent="0.25">
      <c r="A35" s="113" t="s">
        <v>10</v>
      </c>
      <c r="B35" s="138" t="s">
        <v>202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115" t="e">
        <f t="shared" ref="O35:O42" si="10">AVERAGE(C35:N35)</f>
        <v>#DIV/0!</v>
      </c>
    </row>
    <row r="36" spans="1:15" ht="36" x14ac:dyDescent="0.25">
      <c r="A36" s="113" t="s">
        <v>11</v>
      </c>
      <c r="B36" s="139" t="s">
        <v>203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115" t="e">
        <f t="shared" si="10"/>
        <v>#DIV/0!</v>
      </c>
    </row>
    <row r="37" spans="1:15" ht="36" x14ac:dyDescent="0.25">
      <c r="A37" s="113" t="s">
        <v>12</v>
      </c>
      <c r="B37" s="140" t="s">
        <v>181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/>
      <c r="O37" s="115" t="e">
        <f t="shared" si="10"/>
        <v>#DIV/0!</v>
      </c>
    </row>
    <row r="38" spans="1:15" ht="63.75" customHeight="1" x14ac:dyDescent="0.25">
      <c r="A38" s="113" t="s">
        <v>13</v>
      </c>
      <c r="B38" s="140" t="s">
        <v>182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15" t="e">
        <f t="shared" si="10"/>
        <v>#DIV/0!</v>
      </c>
    </row>
    <row r="39" spans="1:15" ht="24" x14ac:dyDescent="0.25">
      <c r="A39" s="113" t="s">
        <v>14</v>
      </c>
      <c r="B39" s="141" t="s">
        <v>110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15" t="e">
        <f t="shared" si="10"/>
        <v>#DIV/0!</v>
      </c>
    </row>
    <row r="40" spans="1:15" ht="36" x14ac:dyDescent="0.25">
      <c r="A40" s="117"/>
      <c r="B40" s="142" t="s">
        <v>204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15" t="e">
        <f t="shared" si="10"/>
        <v>#DIV/0!</v>
      </c>
    </row>
    <row r="41" spans="1:15" ht="36" x14ac:dyDescent="0.25">
      <c r="A41" s="117"/>
      <c r="B41" s="142" t="s">
        <v>111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15" t="e">
        <f t="shared" si="10"/>
        <v>#DIV/0!</v>
      </c>
    </row>
    <row r="42" spans="1:15" ht="36" x14ac:dyDescent="0.25">
      <c r="A42" s="117"/>
      <c r="B42" s="143" t="s">
        <v>112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115" t="e">
        <f t="shared" si="10"/>
        <v>#DIV/0!</v>
      </c>
    </row>
    <row r="43" spans="1:15" x14ac:dyDescent="0.25">
      <c r="A43" s="144"/>
      <c r="B43" s="145"/>
      <c r="C43" s="136"/>
      <c r="D43" s="136"/>
      <c r="E43" s="136"/>
      <c r="F43" s="136"/>
      <c r="G43" s="136"/>
      <c r="H43" s="136"/>
      <c r="I43" s="136"/>
      <c r="J43" s="136"/>
      <c r="K43" s="136"/>
      <c r="L43" s="105"/>
      <c r="M43" s="105"/>
      <c r="N43" s="105"/>
      <c r="O43" s="137"/>
    </row>
    <row r="44" spans="1:15" x14ac:dyDescent="0.25">
      <c r="A44" s="108" t="s">
        <v>16</v>
      </c>
      <c r="B44" s="109" t="s">
        <v>23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  <c r="O44" s="115" t="e">
        <f t="shared" ref="O44:O52" si="11">AVERAGE(C44:N44)</f>
        <v>#DIV/0!</v>
      </c>
    </row>
    <row r="45" spans="1:15" x14ac:dyDescent="0.25">
      <c r="A45" s="113" t="s">
        <v>17</v>
      </c>
      <c r="B45" s="114" t="s">
        <v>69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  <c r="O45" s="115" t="e">
        <f t="shared" si="11"/>
        <v>#DIV/0!</v>
      </c>
    </row>
    <row r="46" spans="1:15" ht="13.8" thickBot="1" x14ac:dyDescent="0.3">
      <c r="A46" s="113" t="s">
        <v>18</v>
      </c>
      <c r="B46" s="114" t="s">
        <v>31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  <c r="O46" s="146" t="e">
        <f t="shared" si="11"/>
        <v>#DIV/0!</v>
      </c>
    </row>
    <row r="47" spans="1:15" ht="24" x14ac:dyDescent="0.25">
      <c r="A47" s="97"/>
      <c r="B47" s="114" t="s">
        <v>29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47" t="e">
        <f t="shared" si="11"/>
        <v>#DIV/0!</v>
      </c>
    </row>
    <row r="48" spans="1:15" ht="36" x14ac:dyDescent="0.25">
      <c r="A48" s="97"/>
      <c r="B48" s="114" t="s">
        <v>30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15" t="e">
        <f t="shared" si="11"/>
        <v>#DIV/0!</v>
      </c>
    </row>
    <row r="49" spans="1:15" ht="24" x14ac:dyDescent="0.25">
      <c r="A49" s="113" t="s">
        <v>19</v>
      </c>
      <c r="B49" s="114" t="s">
        <v>32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15" t="e">
        <f t="shared" si="11"/>
        <v>#DIV/0!</v>
      </c>
    </row>
    <row r="50" spans="1:15" ht="24" x14ac:dyDescent="0.25">
      <c r="A50" s="117"/>
      <c r="B50" s="114" t="s">
        <v>78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15" t="e">
        <f t="shared" si="11"/>
        <v>#DIV/0!</v>
      </c>
    </row>
    <row r="51" spans="1:15" ht="36" x14ac:dyDescent="0.25">
      <c r="A51" s="148"/>
      <c r="B51" s="114" t="s">
        <v>79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15" t="e">
        <f t="shared" si="11"/>
        <v>#DIV/0!</v>
      </c>
    </row>
    <row r="52" spans="1:15" x14ac:dyDescent="0.25">
      <c r="A52" s="149" t="s">
        <v>20</v>
      </c>
      <c r="B52" s="150" t="s">
        <v>26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115" t="e">
        <f t="shared" si="11"/>
        <v>#DIV/0!</v>
      </c>
    </row>
    <row r="53" spans="1:15" x14ac:dyDescent="0.25">
      <c r="A53" s="123" t="s">
        <v>101</v>
      </c>
      <c r="B53" s="151"/>
      <c r="C53" s="136"/>
      <c r="D53" s="136"/>
      <c r="E53" s="136"/>
      <c r="F53" s="136"/>
      <c r="G53" s="136"/>
      <c r="H53" s="136"/>
      <c r="I53" s="136"/>
      <c r="J53" s="136"/>
      <c r="K53" s="136"/>
      <c r="L53" s="105"/>
      <c r="M53" s="105"/>
      <c r="N53" s="105"/>
      <c r="O53" s="152"/>
    </row>
    <row r="54" spans="1:15" ht="36" x14ac:dyDescent="0.25">
      <c r="A54" s="108" t="s">
        <v>38</v>
      </c>
      <c r="B54" s="109" t="s">
        <v>103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15" t="e">
        <f t="shared" ref="O54:O60" si="12">AVERAGE(C54:N54)</f>
        <v>#DIV/0!</v>
      </c>
    </row>
    <row r="55" spans="1:15" ht="36" x14ac:dyDescent="0.25">
      <c r="A55" s="113" t="s">
        <v>39</v>
      </c>
      <c r="B55" s="114" t="s">
        <v>143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15" t="e">
        <f t="shared" si="12"/>
        <v>#DIV/0!</v>
      </c>
    </row>
    <row r="56" spans="1:15" ht="24" x14ac:dyDescent="0.25">
      <c r="A56" s="113" t="s">
        <v>40</v>
      </c>
      <c r="B56" s="114" t="s">
        <v>34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15" t="e">
        <f t="shared" si="12"/>
        <v>#DIV/0!</v>
      </c>
    </row>
    <row r="57" spans="1:15" ht="24" x14ac:dyDescent="0.25">
      <c r="A57" s="113" t="s">
        <v>41</v>
      </c>
      <c r="B57" s="114" t="s">
        <v>80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15" t="e">
        <f t="shared" si="12"/>
        <v>#DIV/0!</v>
      </c>
    </row>
    <row r="58" spans="1:15" ht="36" x14ac:dyDescent="0.25">
      <c r="A58" s="148"/>
      <c r="B58" s="114" t="s">
        <v>81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15" t="e">
        <f t="shared" si="12"/>
        <v>#DIV/0!</v>
      </c>
    </row>
    <row r="59" spans="1:15" ht="36" x14ac:dyDescent="0.25">
      <c r="A59" s="113" t="s">
        <v>42</v>
      </c>
      <c r="B59" s="114" t="s">
        <v>76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5" t="e">
        <f t="shared" si="12"/>
        <v>#DIV/0!</v>
      </c>
    </row>
    <row r="60" spans="1:15" ht="36" x14ac:dyDescent="0.25">
      <c r="A60" s="149" t="s">
        <v>28</v>
      </c>
      <c r="B60" s="150" t="s">
        <v>75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115" t="e">
        <f t="shared" si="12"/>
        <v>#DIV/0!</v>
      </c>
    </row>
    <row r="61" spans="1:15" x14ac:dyDescent="0.25">
      <c r="A61" s="123" t="s">
        <v>65</v>
      </c>
      <c r="B61" s="153"/>
      <c r="C61" s="136"/>
      <c r="D61" s="136"/>
      <c r="E61" s="136"/>
      <c r="F61" s="136"/>
      <c r="G61" s="136"/>
      <c r="H61" s="136"/>
      <c r="I61" s="136"/>
      <c r="J61" s="136"/>
      <c r="K61" s="136"/>
      <c r="L61" s="105"/>
      <c r="M61" s="105"/>
      <c r="N61" s="105"/>
      <c r="O61" s="152"/>
    </row>
    <row r="62" spans="1:15" ht="24" x14ac:dyDescent="0.25">
      <c r="A62" s="108" t="s">
        <v>50</v>
      </c>
      <c r="B62" s="109" t="s">
        <v>106</v>
      </c>
      <c r="C62" s="7"/>
      <c r="D62" s="7"/>
      <c r="E62" s="7"/>
      <c r="F62" s="7"/>
      <c r="G62" s="7"/>
      <c r="H62" s="7"/>
      <c r="I62" s="7"/>
      <c r="J62" s="12"/>
      <c r="K62" s="12"/>
      <c r="L62" s="12"/>
      <c r="M62" s="12"/>
      <c r="N62" s="12"/>
      <c r="O62" s="115" t="e">
        <f t="shared" ref="O62:O68" si="13">AVERAGE(C62:N62)</f>
        <v>#DIV/0!</v>
      </c>
    </row>
    <row r="63" spans="1:15" ht="24" x14ac:dyDescent="0.25">
      <c r="A63" s="117"/>
      <c r="B63" s="154" t="s">
        <v>159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5" t="e">
        <f t="shared" si="13"/>
        <v>#DIV/0!</v>
      </c>
    </row>
    <row r="64" spans="1:15" ht="36" x14ac:dyDescent="0.25">
      <c r="A64" s="113" t="s">
        <v>51</v>
      </c>
      <c r="B64" s="114" t="s">
        <v>99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15" t="e">
        <f t="shared" si="13"/>
        <v>#DIV/0!</v>
      </c>
    </row>
    <row r="65" spans="1:15" ht="24" x14ac:dyDescent="0.25">
      <c r="A65" s="113" t="s">
        <v>52</v>
      </c>
      <c r="B65" s="114" t="s">
        <v>68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15" t="e">
        <f t="shared" si="13"/>
        <v>#DIV/0!</v>
      </c>
    </row>
    <row r="66" spans="1:15" ht="24" x14ac:dyDescent="0.25">
      <c r="A66" s="113" t="s">
        <v>53</v>
      </c>
      <c r="B66" s="114" t="s">
        <v>73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15" t="e">
        <f t="shared" si="13"/>
        <v>#DIV/0!</v>
      </c>
    </row>
    <row r="67" spans="1:15" ht="24" x14ac:dyDescent="0.25">
      <c r="A67" s="149" t="s">
        <v>72</v>
      </c>
      <c r="B67" s="114" t="s">
        <v>114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15" t="e">
        <f t="shared" si="13"/>
        <v>#DIV/0!</v>
      </c>
    </row>
    <row r="68" spans="1:15" ht="36" x14ac:dyDescent="0.25">
      <c r="A68" s="155"/>
      <c r="B68" s="154" t="s">
        <v>124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15" t="e">
        <f t="shared" si="13"/>
        <v>#DIV/0!</v>
      </c>
    </row>
    <row r="69" spans="1:15" x14ac:dyDescent="0.25">
      <c r="A69" s="156"/>
      <c r="B69" s="145"/>
      <c r="C69" s="136"/>
      <c r="D69" s="136"/>
      <c r="E69" s="136"/>
      <c r="F69" s="136"/>
      <c r="G69" s="136"/>
      <c r="H69" s="136"/>
      <c r="I69" s="136"/>
      <c r="J69" s="136"/>
      <c r="K69" s="136"/>
      <c r="L69" s="105"/>
      <c r="M69" s="105"/>
      <c r="N69" s="105"/>
      <c r="O69" s="157"/>
    </row>
    <row r="70" spans="1:15" x14ac:dyDescent="0.25">
      <c r="A70" s="108" t="s">
        <v>54</v>
      </c>
      <c r="B70" s="109" t="s">
        <v>24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15" t="e">
        <f t="shared" ref="O70:O79" si="14">AVERAGE(C70:N70)</f>
        <v>#DIV/0!</v>
      </c>
    </row>
    <row r="71" spans="1:15" x14ac:dyDescent="0.25">
      <c r="A71" s="113" t="s">
        <v>55</v>
      </c>
      <c r="B71" s="114" t="s">
        <v>70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15" t="e">
        <f t="shared" si="14"/>
        <v>#DIV/0!</v>
      </c>
    </row>
    <row r="72" spans="1:15" ht="24" x14ac:dyDescent="0.25">
      <c r="A72" s="149" t="s">
        <v>56</v>
      </c>
      <c r="B72" s="114" t="s">
        <v>47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15" t="e">
        <f t="shared" si="14"/>
        <v>#DIV/0!</v>
      </c>
    </row>
    <row r="73" spans="1:15" ht="24" x14ac:dyDescent="0.25">
      <c r="A73" s="155"/>
      <c r="B73" s="158" t="s">
        <v>29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15" t="e">
        <f t="shared" si="14"/>
        <v>#DIV/0!</v>
      </c>
    </row>
    <row r="74" spans="1:15" ht="36" x14ac:dyDescent="0.25">
      <c r="A74" s="159"/>
      <c r="B74" s="158" t="s">
        <v>30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15" t="e">
        <f t="shared" si="14"/>
        <v>#DIV/0!</v>
      </c>
    </row>
    <row r="75" spans="1:15" ht="24" x14ac:dyDescent="0.25">
      <c r="A75" s="108" t="s">
        <v>57</v>
      </c>
      <c r="B75" s="114" t="s">
        <v>48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15" t="e">
        <f t="shared" si="14"/>
        <v>#DIV/0!</v>
      </c>
    </row>
    <row r="76" spans="1:15" ht="24" x14ac:dyDescent="0.25">
      <c r="A76" s="113"/>
      <c r="B76" s="114" t="s">
        <v>78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15" t="e">
        <f t="shared" si="14"/>
        <v>#DIV/0!</v>
      </c>
    </row>
    <row r="77" spans="1:15" ht="36" x14ac:dyDescent="0.25">
      <c r="A77" s="97"/>
      <c r="B77" s="114" t="s">
        <v>79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15" t="e">
        <f t="shared" si="14"/>
        <v>#DIV/0!</v>
      </c>
    </row>
    <row r="78" spans="1:15" x14ac:dyDescent="0.25">
      <c r="A78" s="127" t="s">
        <v>58</v>
      </c>
      <c r="B78" s="114" t="s">
        <v>46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15" t="e">
        <f t="shared" si="14"/>
        <v>#DIV/0!</v>
      </c>
    </row>
    <row r="79" spans="1:15" ht="24" x14ac:dyDescent="0.25">
      <c r="A79" s="113" t="s">
        <v>71</v>
      </c>
      <c r="B79" s="160" t="s">
        <v>49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115" t="e">
        <f t="shared" si="14"/>
        <v>#DIV/0!</v>
      </c>
    </row>
    <row r="80" spans="1:15" x14ac:dyDescent="0.25">
      <c r="A80" s="123" t="s">
        <v>134</v>
      </c>
      <c r="B80" s="161"/>
      <c r="C80" s="136"/>
      <c r="D80" s="136"/>
      <c r="E80" s="136"/>
      <c r="F80" s="136"/>
      <c r="G80" s="136"/>
      <c r="H80" s="136"/>
      <c r="I80" s="136"/>
      <c r="J80" s="136"/>
      <c r="K80" s="136"/>
      <c r="L80" s="105"/>
      <c r="M80" s="105"/>
      <c r="N80" s="105"/>
      <c r="O80" s="157"/>
    </row>
    <row r="81" spans="1:15" ht="24" x14ac:dyDescent="0.25">
      <c r="A81" s="113" t="s">
        <v>59</v>
      </c>
      <c r="B81" s="109" t="s">
        <v>33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15" t="e">
        <f>AVERAGE(C81:N81)</f>
        <v>#DIV/0!</v>
      </c>
    </row>
    <row r="82" spans="1:15" ht="36" x14ac:dyDescent="0.25">
      <c r="A82" s="113" t="s">
        <v>60</v>
      </c>
      <c r="B82" s="114" t="s">
        <v>144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62"/>
    </row>
    <row r="83" spans="1:15" ht="24" x14ac:dyDescent="0.25">
      <c r="A83" s="113" t="s">
        <v>61</v>
      </c>
      <c r="B83" s="114" t="s">
        <v>34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15" t="e">
        <f>AVERAGE(C83:N83)</f>
        <v>#DIV/0!</v>
      </c>
    </row>
    <row r="84" spans="1:15" ht="24" x14ac:dyDescent="0.25">
      <c r="A84" s="113" t="s">
        <v>62</v>
      </c>
      <c r="B84" s="114" t="s">
        <v>80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15" t="e">
        <f>AVERAGE(C84:N84)</f>
        <v>#DIV/0!</v>
      </c>
    </row>
    <row r="85" spans="1:15" ht="36" x14ac:dyDescent="0.25">
      <c r="A85" s="163"/>
      <c r="B85" s="158" t="s">
        <v>81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15" t="e">
        <f>AVERAGE(C85:N85)</f>
        <v>#DIV/0!</v>
      </c>
    </row>
    <row r="86" spans="1:15" ht="48" x14ac:dyDescent="0.25">
      <c r="A86" s="159"/>
      <c r="B86" s="164" t="s">
        <v>120</v>
      </c>
      <c r="C86" s="32" t="e">
        <f>C85/C84</f>
        <v>#DIV/0!</v>
      </c>
      <c r="D86" s="32" t="e">
        <f t="shared" ref="D86:N86" si="15">D85/D84</f>
        <v>#DIV/0!</v>
      </c>
      <c r="E86" s="32" t="e">
        <f t="shared" si="15"/>
        <v>#DIV/0!</v>
      </c>
      <c r="F86" s="32" t="e">
        <f t="shared" si="15"/>
        <v>#DIV/0!</v>
      </c>
      <c r="G86" s="32" t="e">
        <f t="shared" si="15"/>
        <v>#DIV/0!</v>
      </c>
      <c r="H86" s="32" t="e">
        <f t="shared" si="15"/>
        <v>#DIV/0!</v>
      </c>
      <c r="I86" s="32" t="e">
        <f t="shared" si="15"/>
        <v>#DIV/0!</v>
      </c>
      <c r="J86" s="32" t="e">
        <f t="shared" si="15"/>
        <v>#DIV/0!</v>
      </c>
      <c r="K86" s="32" t="e">
        <f t="shared" si="15"/>
        <v>#DIV/0!</v>
      </c>
      <c r="L86" s="32" t="e">
        <f t="shared" si="15"/>
        <v>#DIV/0!</v>
      </c>
      <c r="M86" s="32" t="e">
        <f t="shared" si="15"/>
        <v>#DIV/0!</v>
      </c>
      <c r="N86" s="32" t="e">
        <f t="shared" si="15"/>
        <v>#DIV/0!</v>
      </c>
      <c r="O86" s="162"/>
    </row>
    <row r="87" spans="1:15" ht="36" x14ac:dyDescent="0.25">
      <c r="A87" s="108" t="s">
        <v>63</v>
      </c>
      <c r="B87" s="114" t="s">
        <v>76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15" t="e">
        <f>AVERAGE(C87:N87)</f>
        <v>#DIV/0!</v>
      </c>
    </row>
    <row r="88" spans="1:15" ht="36" x14ac:dyDescent="0.25">
      <c r="A88" s="165" t="s">
        <v>64</v>
      </c>
      <c r="B88" s="114" t="s">
        <v>75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15" t="e">
        <f>AVERAGE(C88:N88)</f>
        <v>#DIV/0!</v>
      </c>
    </row>
  </sheetData>
  <sheetProtection formatCells="0" formatColumns="0" formatRows="0" insertColumns="0" insertRows="0" deleteColumns="0" deleteRows="0"/>
  <customSheetViews>
    <customSheetView guid="{EB009F7E-0D61-49AC-B16D-4FE9941A4F1A}" topLeftCell="A82">
      <selection activeCell="B73" sqref="B73"/>
      <rowBreaks count="1" manualBreakCount="1">
        <brk id="33" max="16383" man="1"/>
      </rowBreaks>
      <pageMargins left="0.7" right="0.7" top="2.0833333333333335" bottom="0.75" header="0.3" footer="0.3"/>
      <pageSetup orientation="landscape" r:id="rId1"/>
      <headerFooter>
        <oddHeader>&amp;L&amp;"-,Regular"
Contractor________________________
Reporting Period (mm/dd/yy)____________________&amp;C&amp;"-,Regular"&amp;14Attachment B
Grievance System  Report  
Prior Authorization and Appeal Request Report</oddHeader>
      </headerFooter>
    </customSheetView>
    <customSheetView guid="{DFEBDD3B-3801-484A-96CD-513A4B4D2426}" showPageBreaks="1" printArea="1">
      <selection activeCell="P3" sqref="P3"/>
      <rowBreaks count="1" manualBreakCount="1">
        <brk id="33" max="16383" man="1"/>
      </rowBreaks>
      <pageMargins left="0.7" right="0.7" top="2.0833333333333335" bottom="0.75" header="0.3" footer="0.3"/>
      <pageSetup orientation="landscape" r:id="rId2"/>
      <headerFooter>
        <oddHeader>&amp;L&amp;"-,Regular"
Contractor________________________
Reporting Period (mm/dd/yy)____________________&amp;C&amp;"-,Regular"&amp;14Attachment B
Grievance System  Report  
Prior Authorization and Appeal Request Report</oddHeader>
      </headerFooter>
    </customSheetView>
  </customSheetViews>
  <mergeCells count="4">
    <mergeCell ref="B21:O21"/>
    <mergeCell ref="B25:O25"/>
    <mergeCell ref="B29:O29"/>
    <mergeCell ref="B17:O17"/>
  </mergeCells>
  <pageMargins left="0.7" right="0.7" top="2.0833333333333299" bottom="0.75" header="0.3" footer="0.3"/>
  <pageSetup orientation="landscape" r:id="rId3"/>
  <headerFooter>
    <oddHeader>&amp;L&amp;"Times New Roman,Regular"
Contractor_________________________
Reporting Period (mm/dd/yy)___________&amp;C&amp;"Times New Roman,Bold"&amp;14Grievance System  Report  
Attachment B,
Prior Authorization and Appeal Request Report</oddHeader>
  </headerFooter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topLeftCell="C16" zoomScale="90" zoomScaleNormal="100" zoomScalePageLayoutView="90" workbookViewId="0">
      <selection activeCell="I3" sqref="I3"/>
    </sheetView>
  </sheetViews>
  <sheetFormatPr defaultColWidth="9.109375" defaultRowHeight="12" x14ac:dyDescent="0.25"/>
  <cols>
    <col min="1" max="1" width="28.33203125" style="95" customWidth="1"/>
    <col min="2" max="2" width="10.6640625" style="95" customWidth="1"/>
    <col min="3" max="4" width="11.6640625" style="95" customWidth="1"/>
    <col min="5" max="5" width="8.33203125" style="95" customWidth="1"/>
    <col min="6" max="7" width="8.5546875" style="95" customWidth="1"/>
    <col min="8" max="8" width="8.44140625" style="95" customWidth="1"/>
    <col min="9" max="9" width="23.5546875" style="95" customWidth="1"/>
    <col min="10" max="10" width="12.109375" style="86" customWidth="1"/>
    <col min="11" max="11" width="18.109375" style="86" customWidth="1"/>
    <col min="12" max="12" width="11.33203125" style="96" customWidth="1"/>
    <col min="13" max="13" width="9.109375" style="86" customWidth="1"/>
    <col min="14" max="16384" width="9.109375" style="86"/>
  </cols>
  <sheetData>
    <row r="1" spans="1:13" ht="54" customHeight="1" x14ac:dyDescent="0.25">
      <c r="A1" s="272" t="s">
        <v>214</v>
      </c>
      <c r="B1" s="241" t="s">
        <v>227</v>
      </c>
      <c r="C1" s="241" t="s">
        <v>228</v>
      </c>
      <c r="D1" s="241" t="s">
        <v>248</v>
      </c>
      <c r="E1" s="241" t="s">
        <v>229</v>
      </c>
      <c r="F1" s="241" t="s">
        <v>230</v>
      </c>
      <c r="G1" s="241" t="s">
        <v>231</v>
      </c>
      <c r="H1" s="241" t="s">
        <v>232</v>
      </c>
      <c r="I1" s="241" t="s">
        <v>280</v>
      </c>
      <c r="J1" s="242" t="s">
        <v>233</v>
      </c>
      <c r="K1" s="242" t="s">
        <v>281</v>
      </c>
      <c r="L1" s="241" t="s">
        <v>234</v>
      </c>
    </row>
    <row r="2" spans="1:13" ht="42" customHeight="1" x14ac:dyDescent="0.25">
      <c r="A2" s="244" t="s">
        <v>235</v>
      </c>
      <c r="B2" s="87"/>
      <c r="C2" s="87"/>
      <c r="D2" s="87"/>
      <c r="E2" s="87"/>
      <c r="F2" s="87"/>
      <c r="G2" s="87"/>
      <c r="H2" s="87"/>
      <c r="I2" s="87"/>
      <c r="J2" s="88"/>
      <c r="K2" s="88"/>
      <c r="L2" s="89"/>
    </row>
    <row r="3" spans="1:13" ht="40.200000000000003" customHeight="1" x14ac:dyDescent="0.25">
      <c r="A3" s="243" t="s">
        <v>236</v>
      </c>
      <c r="B3" s="87"/>
      <c r="C3" s="87"/>
      <c r="D3" s="87"/>
      <c r="E3" s="87"/>
      <c r="F3" s="87"/>
      <c r="G3" s="87"/>
      <c r="H3" s="87"/>
      <c r="I3" s="87"/>
      <c r="J3" s="88"/>
      <c r="K3" s="88"/>
      <c r="L3" s="89"/>
    </row>
    <row r="4" spans="1:13" ht="31.8" customHeight="1" x14ac:dyDescent="0.25">
      <c r="A4" s="244" t="s">
        <v>237</v>
      </c>
      <c r="B4" s="87"/>
      <c r="C4" s="87"/>
      <c r="D4" s="87"/>
      <c r="E4" s="87"/>
      <c r="F4" s="87"/>
      <c r="G4" s="87"/>
      <c r="H4" s="87"/>
      <c r="I4" s="87"/>
      <c r="J4" s="88"/>
      <c r="K4" s="88"/>
      <c r="L4" s="89"/>
    </row>
    <row r="5" spans="1:13" ht="28.8" customHeight="1" x14ac:dyDescent="0.25">
      <c r="A5" s="244" t="s">
        <v>238</v>
      </c>
      <c r="B5" s="87"/>
      <c r="C5" s="87"/>
      <c r="D5" s="87"/>
      <c r="E5" s="87"/>
      <c r="F5" s="87"/>
      <c r="G5" s="87"/>
      <c r="H5" s="87"/>
      <c r="I5" s="87"/>
      <c r="J5" s="88"/>
      <c r="K5" s="88"/>
      <c r="L5" s="89"/>
    </row>
    <row r="6" spans="1:13" ht="33" customHeight="1" x14ac:dyDescent="0.25">
      <c r="A6" s="244" t="s">
        <v>239</v>
      </c>
      <c r="B6" s="87"/>
      <c r="C6" s="87"/>
      <c r="D6" s="87"/>
      <c r="E6" s="87"/>
      <c r="F6" s="87"/>
      <c r="G6" s="87"/>
      <c r="H6" s="87"/>
      <c r="I6" s="87"/>
      <c r="J6" s="88"/>
      <c r="K6" s="88"/>
      <c r="L6" s="89"/>
    </row>
    <row r="7" spans="1:13" ht="30.6" customHeight="1" x14ac:dyDescent="0.25">
      <c r="A7" s="244" t="s">
        <v>240</v>
      </c>
      <c r="B7" s="87"/>
      <c r="C7" s="87"/>
      <c r="D7" s="87"/>
      <c r="E7" s="87"/>
      <c r="F7" s="87"/>
      <c r="G7" s="87"/>
      <c r="H7" s="87"/>
      <c r="I7" s="87"/>
      <c r="J7" s="88"/>
      <c r="K7" s="88"/>
      <c r="L7" s="89"/>
    </row>
    <row r="8" spans="1:13" ht="40.799999999999997" customHeight="1" x14ac:dyDescent="0.25">
      <c r="A8" s="244" t="s">
        <v>241</v>
      </c>
      <c r="B8" s="87"/>
      <c r="C8" s="87"/>
      <c r="D8" s="87"/>
      <c r="E8" s="87"/>
      <c r="F8" s="87"/>
      <c r="G8" s="87"/>
      <c r="H8" s="87"/>
      <c r="I8" s="87"/>
      <c r="J8" s="88"/>
      <c r="K8" s="88"/>
      <c r="L8" s="89"/>
    </row>
    <row r="9" spans="1:13" ht="42.6" customHeight="1" x14ac:dyDescent="0.25">
      <c r="A9" s="244" t="s">
        <v>242</v>
      </c>
      <c r="B9" s="87"/>
      <c r="C9" s="87"/>
      <c r="D9" s="87"/>
      <c r="E9" s="87"/>
      <c r="F9" s="87"/>
      <c r="G9" s="87"/>
      <c r="H9" s="87"/>
      <c r="I9" s="87"/>
      <c r="J9" s="88"/>
      <c r="K9" s="88"/>
      <c r="L9" s="89"/>
    </row>
    <row r="10" spans="1:13" ht="28.8" customHeight="1" x14ac:dyDescent="0.25">
      <c r="A10" s="244" t="s">
        <v>243</v>
      </c>
      <c r="B10" s="87"/>
      <c r="C10" s="87"/>
      <c r="D10" s="87"/>
      <c r="E10" s="87"/>
      <c r="F10" s="87"/>
      <c r="G10" s="87"/>
      <c r="H10" s="87"/>
      <c r="I10" s="87"/>
      <c r="J10" s="88"/>
      <c r="K10" s="88"/>
      <c r="L10" s="89"/>
      <c r="M10" s="90"/>
    </row>
    <row r="11" spans="1:13" ht="28.8" customHeight="1" x14ac:dyDescent="0.25">
      <c r="A11" s="244" t="s">
        <v>247</v>
      </c>
      <c r="B11" s="87"/>
      <c r="C11" s="87"/>
      <c r="D11" s="87"/>
      <c r="E11" s="87"/>
      <c r="F11" s="87"/>
      <c r="G11" s="87"/>
      <c r="H11" s="87"/>
      <c r="I11" s="87"/>
      <c r="J11" s="88"/>
      <c r="K11" s="88"/>
      <c r="L11" s="89"/>
      <c r="M11" s="90"/>
    </row>
    <row r="12" spans="1:13" ht="30.6" customHeight="1" x14ac:dyDescent="0.25">
      <c r="A12" s="245" t="s">
        <v>244</v>
      </c>
      <c r="B12" s="87"/>
      <c r="C12" s="87"/>
      <c r="D12" s="87"/>
      <c r="E12" s="87"/>
      <c r="F12" s="87"/>
      <c r="G12" s="87"/>
      <c r="H12" s="87"/>
      <c r="I12" s="87"/>
      <c r="J12" s="88"/>
      <c r="K12" s="88"/>
      <c r="L12" s="89"/>
      <c r="M12" s="90"/>
    </row>
    <row r="13" spans="1:13" ht="40.799999999999997" customHeight="1" x14ac:dyDescent="0.25">
      <c r="A13" s="244" t="s">
        <v>245</v>
      </c>
      <c r="B13" s="87"/>
      <c r="C13" s="87"/>
      <c r="D13" s="87"/>
      <c r="E13" s="87"/>
      <c r="F13" s="87"/>
      <c r="G13" s="87"/>
      <c r="H13" s="87"/>
      <c r="I13" s="87"/>
      <c r="J13" s="88"/>
      <c r="K13" s="88"/>
      <c r="L13" s="89"/>
      <c r="M13" s="90"/>
    </row>
    <row r="14" spans="1:13" ht="23.4" x14ac:dyDescent="0.25">
      <c r="A14" s="91" t="s">
        <v>246</v>
      </c>
      <c r="B14" s="92">
        <f t="shared" ref="B14:H14" si="0">SUM(B2:B13)</f>
        <v>0</v>
      </c>
      <c r="C14" s="92">
        <f t="shared" si="0"/>
        <v>0</v>
      </c>
      <c r="D14" s="92">
        <f t="shared" si="0"/>
        <v>0</v>
      </c>
      <c r="E14" s="92">
        <f t="shared" si="0"/>
        <v>0</v>
      </c>
      <c r="F14" s="92">
        <f t="shared" si="0"/>
        <v>0</v>
      </c>
      <c r="G14" s="92">
        <f t="shared" si="0"/>
        <v>0</v>
      </c>
      <c r="H14" s="92">
        <f t="shared" si="0"/>
        <v>0</v>
      </c>
      <c r="I14" s="93" t="e">
        <f>AVERAGE(I2:I13)</f>
        <v>#DIV/0!</v>
      </c>
      <c r="J14" s="93" t="e">
        <f>AVERAGE(J2:J13)</f>
        <v>#DIV/0!</v>
      </c>
      <c r="K14" s="93" t="e">
        <f>AVERAGE(K2:K13)</f>
        <v>#DIV/0!</v>
      </c>
      <c r="L14" s="94">
        <f>SUM(L2:L13)</f>
        <v>0</v>
      </c>
    </row>
    <row r="16" spans="1:13" ht="24" x14ac:dyDescent="0.25">
      <c r="A16" s="228" t="s">
        <v>221</v>
      </c>
    </row>
    <row r="19" spans="1:12" s="220" customFormat="1" ht="15.6" x14ac:dyDescent="0.3">
      <c r="A19" s="23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</row>
    <row r="20" spans="1:12" s="220" customFormat="1" x14ac:dyDescent="0.25">
      <c r="A20" s="176"/>
      <c r="B20" s="176"/>
      <c r="C20" s="176"/>
      <c r="D20" s="176"/>
      <c r="E20" s="176"/>
      <c r="F20" s="176"/>
      <c r="G20" s="176"/>
      <c r="H20" s="176"/>
      <c r="I20" s="176"/>
    </row>
    <row r="21" spans="1:12" s="220" customFormat="1" x14ac:dyDescent="0.25">
      <c r="A21" s="176"/>
      <c r="B21" s="176"/>
      <c r="C21" s="176"/>
      <c r="D21" s="176"/>
      <c r="E21" s="176"/>
      <c r="F21" s="176"/>
      <c r="G21" s="176"/>
      <c r="H21" s="176"/>
      <c r="I21" s="176"/>
    </row>
    <row r="22" spans="1:12" s="220" customFormat="1" x14ac:dyDescent="0.25">
      <c r="A22" s="176"/>
      <c r="B22" s="176"/>
      <c r="C22" s="176"/>
      <c r="D22" s="176"/>
      <c r="E22" s="176"/>
      <c r="F22" s="176"/>
      <c r="G22" s="176"/>
      <c r="H22" s="176"/>
      <c r="I22" s="176"/>
    </row>
    <row r="23" spans="1:12" s="220" customFormat="1" x14ac:dyDescent="0.25">
      <c r="A23" s="176"/>
      <c r="B23" s="176"/>
      <c r="C23" s="176"/>
      <c r="D23" s="176"/>
      <c r="E23" s="176"/>
      <c r="F23" s="176"/>
      <c r="G23" s="176"/>
      <c r="H23" s="176"/>
      <c r="I23" s="176"/>
    </row>
    <row r="24" spans="1:12" s="220" customFormat="1" x14ac:dyDescent="0.25">
      <c r="A24" s="176"/>
      <c r="B24" s="176"/>
      <c r="C24" s="176"/>
      <c r="D24" s="176"/>
      <c r="E24" s="176"/>
      <c r="F24" s="176"/>
      <c r="G24" s="176"/>
      <c r="H24" s="176"/>
      <c r="I24" s="176"/>
    </row>
    <row r="25" spans="1:12" s="220" customFormat="1" x14ac:dyDescent="0.25">
      <c r="A25" s="176"/>
      <c r="B25" s="176"/>
      <c r="C25" s="176"/>
      <c r="D25" s="176"/>
      <c r="E25" s="176"/>
      <c r="F25" s="176"/>
      <c r="G25" s="176"/>
      <c r="H25" s="176"/>
      <c r="I25" s="176"/>
    </row>
    <row r="26" spans="1:12" s="220" customFormat="1" x14ac:dyDescent="0.25">
      <c r="A26" s="176"/>
      <c r="B26" s="176"/>
      <c r="C26" s="176"/>
      <c r="D26" s="176"/>
      <c r="E26" s="176"/>
      <c r="F26" s="176"/>
      <c r="G26" s="176"/>
      <c r="H26" s="176"/>
      <c r="I26" s="176"/>
    </row>
    <row r="27" spans="1:12" s="220" customFormat="1" x14ac:dyDescent="0.25">
      <c r="A27" s="176"/>
      <c r="B27" s="176"/>
      <c r="C27" s="176"/>
      <c r="D27" s="176"/>
      <c r="E27" s="176"/>
      <c r="F27" s="176"/>
      <c r="G27" s="176"/>
      <c r="H27" s="176"/>
      <c r="I27" s="176"/>
    </row>
    <row r="28" spans="1:12" s="220" customFormat="1" x14ac:dyDescent="0.25">
      <c r="A28" s="176"/>
      <c r="B28" s="176"/>
      <c r="C28" s="176"/>
      <c r="D28" s="176"/>
      <c r="E28" s="176"/>
      <c r="F28" s="176"/>
      <c r="G28" s="176"/>
      <c r="H28" s="176"/>
      <c r="I28" s="176"/>
    </row>
    <row r="29" spans="1:12" s="220" customFormat="1" x14ac:dyDescent="0.25">
      <c r="A29" s="176"/>
      <c r="B29" s="176"/>
      <c r="C29" s="176"/>
      <c r="D29" s="176"/>
      <c r="E29" s="176"/>
      <c r="F29" s="176"/>
      <c r="G29" s="176"/>
      <c r="H29" s="176"/>
      <c r="I29" s="176"/>
    </row>
    <row r="30" spans="1:12" s="220" customFormat="1" x14ac:dyDescent="0.25">
      <c r="A30" s="176"/>
      <c r="B30" s="176"/>
      <c r="C30" s="176"/>
      <c r="D30" s="176"/>
      <c r="E30" s="176"/>
      <c r="F30" s="176"/>
      <c r="G30" s="176"/>
      <c r="H30" s="176"/>
      <c r="I30" s="176"/>
    </row>
    <row r="31" spans="1:12" s="220" customFormat="1" x14ac:dyDescent="0.25">
      <c r="A31" s="233"/>
      <c r="B31" s="176"/>
      <c r="C31" s="176"/>
      <c r="D31" s="176"/>
      <c r="E31" s="176"/>
      <c r="F31" s="176"/>
      <c r="G31" s="176"/>
      <c r="H31" s="176"/>
      <c r="I31" s="234"/>
      <c r="J31" s="234"/>
      <c r="K31" s="234"/>
    </row>
    <row r="33" spans="1:1" x14ac:dyDescent="0.25">
      <c r="A33" s="228"/>
    </row>
  </sheetData>
  <sheetProtection formatCells="0" formatColumns="0" formatRows="0" insertColumns="0" insertRows="0" deleteColumns="0" deleteRows="0"/>
  <customSheetViews>
    <customSheetView guid="{EB009F7E-0D61-49AC-B16D-4FE9941A4F1A}" fitToPage="1" topLeftCell="A19">
      <selection activeCell="E33" sqref="E33"/>
      <pageMargins left="0.75" right="0.75" top="2.0114999999999998" bottom="1" header="0.5" footer="0.5"/>
      <printOptions gridLines="1"/>
      <pageSetup scale="78" orientation="landscape" r:id="rId1"/>
      <headerFooter alignWithMargins="0">
        <oddHeader xml:space="preserve">&amp;L&amp;"-,Regular"
Contractor________________________
Reporting Period  (mm/dd/yy)____________________&amp;C&amp;"-,Regular"&amp;14Attachment C
Grievance System Report
Member Transportation Grievance Report 
</oddHeader>
      </headerFooter>
    </customSheetView>
    <customSheetView guid="{DFEBDD3B-3801-484A-96CD-513A4B4D2426}" showPageBreaks="1" fitToPage="1" printArea="1">
      <pageMargins left="0.75" right="0.75" top="2.0114999999999998" bottom="1" header="0.5" footer="0.5"/>
      <printOptions gridLines="1"/>
      <pageSetup scale="78" orientation="landscape" r:id="rId2"/>
      <headerFooter alignWithMargins="0">
        <oddHeader xml:space="preserve">&amp;L&amp;"-,Regular"
Contractor________________________
Reporting Period  (mm/dd/yy)____________________&amp;C&amp;"-,Regular"&amp;14Attachment C
Grievance System Report
Member Transportation Grievance Report 
</oddHeader>
      </headerFooter>
    </customSheetView>
  </customSheetViews>
  <phoneticPr fontId="2" type="noConversion"/>
  <printOptions gridLines="1"/>
  <pageMargins left="0.25" right="0.25" top="1.7677777777777777" bottom="0.75" header="0.3" footer="0.3"/>
  <pageSetup scale="84" orientation="landscape" r:id="rId3"/>
  <headerFooter alignWithMargins="0">
    <oddHeader xml:space="preserve">&amp;L&amp;"Times New Roman,Regular"
Contractor_________________________
Reporting Period  (mm/dd/yy)___________&amp;C&amp;"Times New Roman,Bold"&amp;14Grievance System Report
Attachment C,
Member Transportation Grievance Report 
&amp;K000000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Layout" topLeftCell="B16" zoomScale="85" zoomScaleNormal="100" zoomScalePageLayoutView="85" workbookViewId="0"/>
  </sheetViews>
  <sheetFormatPr defaultColWidth="9.109375" defaultRowHeight="17.25" customHeight="1" x14ac:dyDescent="0.25"/>
  <cols>
    <col min="1" max="1" width="32.5546875" style="95" customWidth="1"/>
    <col min="2" max="2" width="9.5546875" style="86" customWidth="1"/>
    <col min="3" max="3" width="9" style="86" customWidth="1"/>
    <col min="4" max="4" width="10.44140625" style="86" customWidth="1"/>
    <col min="5" max="5" width="7.44140625" style="86" customWidth="1"/>
    <col min="6" max="6" width="8.88671875" style="86" customWidth="1"/>
    <col min="7" max="7" width="7.109375" style="86" bestFit="1" customWidth="1"/>
    <col min="8" max="8" width="7.33203125" style="86" bestFit="1" customWidth="1"/>
    <col min="9" max="9" width="23" style="86" customWidth="1"/>
    <col min="10" max="10" width="11.33203125" style="86" bestFit="1" customWidth="1"/>
    <col min="11" max="11" width="18.77734375" style="86" customWidth="1"/>
    <col min="12" max="12" width="12.109375" style="86" bestFit="1" customWidth="1"/>
    <col min="13" max="16384" width="9.109375" style="86"/>
  </cols>
  <sheetData>
    <row r="1" spans="1:12" ht="46.5" customHeight="1" x14ac:dyDescent="0.25">
      <c r="A1" s="272" t="s">
        <v>214</v>
      </c>
      <c r="B1" s="271" t="s">
        <v>249</v>
      </c>
      <c r="C1" s="271" t="s">
        <v>250</v>
      </c>
      <c r="D1" s="271" t="s">
        <v>251</v>
      </c>
      <c r="E1" s="271" t="s">
        <v>252</v>
      </c>
      <c r="F1" s="271" t="s">
        <v>253</v>
      </c>
      <c r="G1" s="271" t="s">
        <v>254</v>
      </c>
      <c r="H1" s="271" t="s">
        <v>255</v>
      </c>
      <c r="I1" s="242" t="s">
        <v>256</v>
      </c>
      <c r="J1" s="271" t="s">
        <v>257</v>
      </c>
      <c r="K1" s="271" t="s">
        <v>258</v>
      </c>
      <c r="L1" s="241" t="s">
        <v>259</v>
      </c>
    </row>
    <row r="2" spans="1:12" ht="12" customHeight="1" x14ac:dyDescent="0.25">
      <c r="A2" s="177" t="s">
        <v>146</v>
      </c>
      <c r="B2" s="87"/>
      <c r="C2" s="168"/>
      <c r="D2" s="87"/>
      <c r="E2" s="87"/>
      <c r="F2" s="87"/>
      <c r="G2" s="87"/>
      <c r="H2" s="87"/>
      <c r="I2" s="87"/>
      <c r="J2" s="87"/>
      <c r="K2" s="87"/>
      <c r="L2" s="169"/>
    </row>
    <row r="3" spans="1:12" ht="12" customHeight="1" x14ac:dyDescent="0.25">
      <c r="A3" s="177" t="s">
        <v>147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169"/>
    </row>
    <row r="4" spans="1:12" ht="12" customHeight="1" x14ac:dyDescent="0.25">
      <c r="A4" s="177" t="s">
        <v>148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169"/>
    </row>
    <row r="5" spans="1:12" ht="12" customHeight="1" x14ac:dyDescent="0.25">
      <c r="A5" s="177" t="s">
        <v>149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169"/>
    </row>
    <row r="6" spans="1:12" ht="12" customHeight="1" x14ac:dyDescent="0.25">
      <c r="A6" s="177" t="s">
        <v>205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169"/>
    </row>
    <row r="7" spans="1:12" ht="12" customHeight="1" x14ac:dyDescent="0.25">
      <c r="A7" s="177" t="s">
        <v>206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169"/>
    </row>
    <row r="8" spans="1:12" ht="12" customHeight="1" x14ac:dyDescent="0.25">
      <c r="A8" s="177" t="s">
        <v>207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169"/>
    </row>
    <row r="9" spans="1:12" ht="12" customHeight="1" x14ac:dyDescent="0.25">
      <c r="A9" s="177" t="s">
        <v>150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169"/>
    </row>
    <row r="10" spans="1:12" ht="12" customHeight="1" x14ac:dyDescent="0.25">
      <c r="A10" s="177" t="s">
        <v>151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169"/>
    </row>
    <row r="11" spans="1:12" ht="12" customHeight="1" x14ac:dyDescent="0.25">
      <c r="A11" s="177" t="s">
        <v>212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169"/>
    </row>
    <row r="12" spans="1:12" ht="12" customHeight="1" x14ac:dyDescent="0.25">
      <c r="A12" s="177" t="s">
        <v>158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169"/>
    </row>
    <row r="13" spans="1:12" ht="12" x14ac:dyDescent="0.25">
      <c r="A13" s="171" t="s">
        <v>107</v>
      </c>
      <c r="B13" s="92">
        <f>SUM(B2:B12)</f>
        <v>0</v>
      </c>
      <c r="C13" s="92">
        <f t="shared" ref="C13:H13" si="0">SUM(C2:C12)</f>
        <v>0</v>
      </c>
      <c r="D13" s="92">
        <f t="shared" si="0"/>
        <v>0</v>
      </c>
      <c r="E13" s="92">
        <f t="shared" si="0"/>
        <v>0</v>
      </c>
      <c r="F13" s="92">
        <f t="shared" si="0"/>
        <v>0</v>
      </c>
      <c r="G13" s="92">
        <f t="shared" si="0"/>
        <v>0</v>
      </c>
      <c r="H13" s="92">
        <f t="shared" si="0"/>
        <v>0</v>
      </c>
      <c r="I13" s="172" t="e">
        <f>AVERAGE(I2:I12)</f>
        <v>#DIV/0!</v>
      </c>
      <c r="J13" s="172" t="e">
        <f>AVERAGE(J2:J12)</f>
        <v>#DIV/0!</v>
      </c>
      <c r="K13" s="94" t="e">
        <f>AVERAGE(K2:K12)</f>
        <v>#DIV/0!</v>
      </c>
      <c r="L13" s="94">
        <f>SUM(L2:L12)</f>
        <v>0</v>
      </c>
    </row>
    <row r="14" spans="1:12" ht="17.25" customHeight="1" x14ac:dyDescent="0.25">
      <c r="A14" s="173" t="s">
        <v>221</v>
      </c>
    </row>
    <row r="15" spans="1:12" ht="17.25" customHeight="1" x14ac:dyDescent="0.25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ht="17.25" customHeight="1" x14ac:dyDescent="0.25">
      <c r="A16" s="174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2" ht="17.25" customHeight="1" x14ac:dyDescent="0.25">
      <c r="A17" s="174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 ht="17.25" customHeight="1" x14ac:dyDescent="0.25">
      <c r="A18" s="173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2" ht="17.25" customHeight="1" x14ac:dyDescent="0.25">
      <c r="A19" s="173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</sheetData>
  <sheetProtection formatCells="0" formatColumns="0" formatRows="0" insertColumns="0" insertRows="0" deleteColumns="0" deleteRows="0"/>
  <customSheetViews>
    <customSheetView guid="{EB009F7E-0D61-49AC-B16D-4FE9941A4F1A}">
      <selection activeCell="A30" sqref="A30"/>
      <pageMargins left="0.7" right="0.7" top="2.3250000000000002" bottom="0.75" header="0.3" footer="0.3"/>
      <pageSetup scale="79" orientation="landscape" r:id="rId1"/>
      <headerFooter>
        <oddHeader xml:space="preserve">&amp;L&amp;"-,Regular"
Contractor__________________________
Reporting Period (mm/dd/yy)______________________&amp;C&amp;"-,Regular"
&amp;14Attachment D
 Grievance System Report
Member Medical Service Provision Grievance Report </oddHeader>
      </headerFooter>
    </customSheetView>
    <customSheetView guid="{DFEBDD3B-3801-484A-96CD-513A4B4D2426}" showPageBreaks="1" printArea="1">
      <selection activeCell="C17" sqref="C17"/>
      <pageMargins left="0.7" right="0.7" top="2.3250000000000002" bottom="0.75" header="0.3" footer="0.3"/>
      <pageSetup scale="79" orientation="landscape" r:id="rId2"/>
      <headerFooter>
        <oddHeader xml:space="preserve">&amp;L&amp;"-,Regular"
Contractor__________________________
Reporting Period (mm/dd/yy)______________________&amp;C&amp;"-,Regular"
&amp;14Attachment D
 Grievance System Report
Member Medical Service Provision Grievance Report </oddHeader>
      </headerFooter>
    </customSheetView>
  </customSheetViews>
  <pageMargins left="0.7" right="0.7" top="1.6884313725490196" bottom="0.75" header="0.3" footer="0.3"/>
  <pageSetup scale="79" orientation="landscape" r:id="rId3"/>
  <headerFooter>
    <oddHeader xml:space="preserve">&amp;L&amp;"Times New Roman,Regular"
Contractor__________________________
Reporting Period (mm/dd/yy)___________&amp;C&amp;"Times New Roman,Bold"&amp;14
 Grievance System Report
Attachment D,
Member Medical Service Provision Grievance Report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Layout" topLeftCell="A22" zoomScaleNormal="100" workbookViewId="0"/>
  </sheetViews>
  <sheetFormatPr defaultColWidth="9.109375" defaultRowHeight="12" x14ac:dyDescent="0.25"/>
  <cols>
    <col min="1" max="1" width="42.5546875" style="95" customWidth="1"/>
    <col min="2" max="2" width="10.109375" style="86" bestFit="1" customWidth="1"/>
    <col min="3" max="3" width="10" style="86" bestFit="1" customWidth="1"/>
    <col min="4" max="4" width="10.109375" style="86" bestFit="1" customWidth="1"/>
    <col min="5" max="5" width="5.88671875" style="86" bestFit="1" customWidth="1"/>
    <col min="6" max="7" width="6.88671875" style="86" bestFit="1" customWidth="1"/>
    <col min="8" max="8" width="7.109375" style="86" bestFit="1" customWidth="1"/>
    <col min="9" max="9" width="13" style="86" customWidth="1"/>
    <col min="10" max="10" width="9.5546875" style="86" bestFit="1" customWidth="1"/>
    <col min="11" max="11" width="10.44140625" style="86" bestFit="1" customWidth="1"/>
    <col min="12" max="12" width="9.5546875" style="86" bestFit="1" customWidth="1"/>
    <col min="13" max="16384" width="9.109375" style="86"/>
  </cols>
  <sheetData>
    <row r="1" spans="1:12" ht="79.8" x14ac:dyDescent="0.25">
      <c r="A1" s="272" t="s">
        <v>214</v>
      </c>
      <c r="B1" s="241" t="s">
        <v>260</v>
      </c>
      <c r="C1" s="241" t="s">
        <v>261</v>
      </c>
      <c r="D1" s="241" t="s">
        <v>262</v>
      </c>
      <c r="E1" s="241" t="s">
        <v>263</v>
      </c>
      <c r="F1" s="241" t="s">
        <v>264</v>
      </c>
      <c r="G1" s="241" t="s">
        <v>265</v>
      </c>
      <c r="H1" s="241" t="s">
        <v>266</v>
      </c>
      <c r="I1" s="242" t="s">
        <v>267</v>
      </c>
      <c r="J1" s="241" t="s">
        <v>268</v>
      </c>
      <c r="K1" s="241" t="s">
        <v>269</v>
      </c>
      <c r="L1" s="241" t="s">
        <v>270</v>
      </c>
    </row>
    <row r="2" spans="1:12" x14ac:dyDescent="0.25">
      <c r="A2" s="177" t="s">
        <v>152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x14ac:dyDescent="0.25">
      <c r="A3" s="177" t="s">
        <v>147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2" x14ac:dyDescent="0.25">
      <c r="A4" s="177" t="s">
        <v>153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2" x14ac:dyDescent="0.25">
      <c r="A5" s="177" t="s">
        <v>149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12" x14ac:dyDescent="0.25">
      <c r="A6" s="177" t="s">
        <v>154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</row>
    <row r="7" spans="1:12" x14ac:dyDescent="0.25">
      <c r="A7" s="177" t="s">
        <v>155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8"/>
    </row>
    <row r="8" spans="1:12" x14ac:dyDescent="0.25">
      <c r="A8" s="177" t="s">
        <v>156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1:12" x14ac:dyDescent="0.25">
      <c r="A9" s="177" t="s">
        <v>150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</row>
    <row r="10" spans="1:12" x14ac:dyDescent="0.25">
      <c r="A10" s="177" t="s">
        <v>157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12" x14ac:dyDescent="0.25">
      <c r="A11" s="177" t="s">
        <v>213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1:12" x14ac:dyDescent="0.25">
      <c r="A12" s="177" t="s">
        <v>158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1:12" x14ac:dyDescent="0.25">
      <c r="A13" s="91" t="s">
        <v>107</v>
      </c>
      <c r="B13" s="92">
        <f>SUM(B2:B12)</f>
        <v>0</v>
      </c>
      <c r="C13" s="92">
        <f t="shared" ref="C13:H13" si="0">SUM(C2:C12)</f>
        <v>0</v>
      </c>
      <c r="D13" s="92">
        <f t="shared" si="0"/>
        <v>0</v>
      </c>
      <c r="E13" s="92">
        <f t="shared" si="0"/>
        <v>0</v>
      </c>
      <c r="F13" s="92">
        <f t="shared" si="0"/>
        <v>0</v>
      </c>
      <c r="G13" s="92">
        <f t="shared" si="0"/>
        <v>0</v>
      </c>
      <c r="H13" s="92">
        <f t="shared" si="0"/>
        <v>0</v>
      </c>
      <c r="I13" s="93" t="e">
        <f>AVERAGE(I2:I12)</f>
        <v>#DIV/0!</v>
      </c>
      <c r="J13" s="93" t="e">
        <f>AVERAGE(J2:J12)</f>
        <v>#DIV/0!</v>
      </c>
      <c r="K13" s="93" t="e">
        <f>AVERAGE(K2:K12)</f>
        <v>#DIV/0!</v>
      </c>
      <c r="L13" s="94">
        <f>SUM(L2:L12)</f>
        <v>0</v>
      </c>
    </row>
    <row r="14" spans="1:12" x14ac:dyDescent="0.25">
      <c r="A14" s="173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x14ac:dyDescent="0.25">
      <c r="A15" s="173" t="s">
        <v>221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96"/>
    </row>
    <row r="16" spans="1:12" x14ac:dyDescent="0.25">
      <c r="A16" s="179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96"/>
    </row>
  </sheetData>
  <sheetProtection formatCells="0" formatColumns="0" formatRows="0" insertColumns="0" insertRows="0" deleteColumns="0" deleteRows="0"/>
  <customSheetViews>
    <customSheetView guid="{EB009F7E-0D61-49AC-B16D-4FE9941A4F1A}">
      <selection activeCell="A10" sqref="A10"/>
      <pageMargins left="0.7" right="0.7" top="2.2333333333333334" bottom="0.75" header="0.3" footer="0.3"/>
      <pageSetup scale="85" orientation="landscape" r:id="rId1"/>
      <headerFooter>
        <oddHeader xml:space="preserve">&amp;L&amp;"-,Regular"
Contractor______________________
Reporting Period (mm/dd/yy)__________________&amp;C&amp;"-,Regular"
&amp;14Attachment E
 Grievance System Report
Member Contractor Service Grievance Report </oddHeader>
      </headerFooter>
    </customSheetView>
    <customSheetView guid="{DFEBDD3B-3801-484A-96CD-513A4B4D2426}" showPageBreaks="1">
      <selection activeCell="F10" sqref="F10"/>
      <pageMargins left="0.7" right="0.7" top="2.2333333333333334" bottom="0.75" header="0.3" footer="0.3"/>
      <pageSetup scale="85" orientation="landscape" r:id="rId2"/>
      <headerFooter>
        <oddHeader xml:space="preserve">&amp;L&amp;"-,Regular"
Contractor______________________
Reporting Period (mm/dd/yy)__________________&amp;C&amp;"-,Regular"
&amp;14Attachment E
 Grievance System Report
Member Contractor Service Grievance Report </oddHeader>
      </headerFooter>
    </customSheetView>
  </customSheetViews>
  <pageMargins left="0.7" right="0.7" top="2.2333333333333298" bottom="0.75" header="0.3" footer="0.3"/>
  <pageSetup scale="85" orientation="landscape" r:id="rId3"/>
  <headerFooter>
    <oddHeader xml:space="preserve">&amp;L&amp;"Times New Roman,Regular"
Contractor_________________________
Reporting Period (mm/dd/yy)___________&amp;C&amp;"Times New Roman,Bold"&amp;14
 Grievance System Report 
Attachment E,
Member Contractor Service Grievance Report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Layout" topLeftCell="B16" zoomScaleNormal="100" workbookViewId="0">
      <selection activeCell="J7" sqref="J7"/>
    </sheetView>
  </sheetViews>
  <sheetFormatPr defaultColWidth="9.109375" defaultRowHeight="12" x14ac:dyDescent="0.25"/>
  <cols>
    <col min="1" max="1" width="40.88671875" style="95" customWidth="1"/>
    <col min="2" max="4" width="9.109375" style="86"/>
    <col min="5" max="5" width="5.88671875" style="86" bestFit="1" customWidth="1"/>
    <col min="6" max="7" width="6.88671875" style="86" bestFit="1" customWidth="1"/>
    <col min="8" max="8" width="7.109375" style="86" bestFit="1" customWidth="1"/>
    <col min="9" max="9" width="19.6640625" style="86" customWidth="1"/>
    <col min="10" max="16384" width="9.109375" style="86"/>
  </cols>
  <sheetData>
    <row r="1" spans="1:12" ht="79.8" x14ac:dyDescent="0.25">
      <c r="A1" s="272" t="s">
        <v>214</v>
      </c>
      <c r="B1" s="273" t="s">
        <v>271</v>
      </c>
      <c r="C1" s="241" t="s">
        <v>272</v>
      </c>
      <c r="D1" s="241" t="s">
        <v>273</v>
      </c>
      <c r="E1" s="241" t="s">
        <v>274</v>
      </c>
      <c r="F1" s="241" t="s">
        <v>264</v>
      </c>
      <c r="G1" s="241" t="s">
        <v>254</v>
      </c>
      <c r="H1" s="241" t="s">
        <v>275</v>
      </c>
      <c r="I1" s="242" t="s">
        <v>276</v>
      </c>
      <c r="J1" s="241" t="s">
        <v>277</v>
      </c>
      <c r="K1" s="274" t="s">
        <v>278</v>
      </c>
      <c r="L1" s="241" t="s">
        <v>279</v>
      </c>
    </row>
    <row r="2" spans="1:12" x14ac:dyDescent="0.25">
      <c r="A2" s="177" t="s">
        <v>208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25">
      <c r="A3" s="177" t="s">
        <v>211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25">
      <c r="A4" s="177" t="s">
        <v>209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25">
      <c r="A5" s="177" t="s">
        <v>210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25">
      <c r="A6" s="177" t="s">
        <v>222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25">
      <c r="A7" s="177" t="s">
        <v>224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25">
      <c r="A8" s="177" t="s">
        <v>158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25">
      <c r="A9" s="171" t="s">
        <v>107</v>
      </c>
      <c r="B9" s="92">
        <f t="shared" ref="B9:H9" si="0">SUM(B2:B8)</f>
        <v>0</v>
      </c>
      <c r="C9" s="92">
        <f t="shared" si="0"/>
        <v>0</v>
      </c>
      <c r="D9" s="92">
        <f t="shared" si="0"/>
        <v>0</v>
      </c>
      <c r="E9" s="92">
        <f t="shared" si="0"/>
        <v>0</v>
      </c>
      <c r="F9" s="92">
        <f t="shared" si="0"/>
        <v>0</v>
      </c>
      <c r="G9" s="92">
        <f t="shared" si="0"/>
        <v>0</v>
      </c>
      <c r="H9" s="92">
        <f t="shared" si="0"/>
        <v>0</v>
      </c>
      <c r="I9" s="93" t="e">
        <f>AVERAGE(I2:I8)</f>
        <v>#DIV/0!</v>
      </c>
      <c r="J9" s="93" t="e">
        <f>AVERAGE(J2:J8)</f>
        <v>#DIV/0!</v>
      </c>
      <c r="K9" s="93" t="e">
        <f>AVERAGE(K2:K8)</f>
        <v>#DIV/0!</v>
      </c>
      <c r="L9" s="94">
        <f>SUM(L2:L8)</f>
        <v>0</v>
      </c>
    </row>
    <row r="10" spans="1:12" x14ac:dyDescent="0.25">
      <c r="A10" s="176"/>
    </row>
    <row r="11" spans="1:12" x14ac:dyDescent="0.25">
      <c r="A11" s="173" t="s">
        <v>221</v>
      </c>
    </row>
    <row r="12" spans="1:12" x14ac:dyDescent="0.25">
      <c r="A12" s="175"/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</row>
  </sheetData>
  <sheetProtection formatCells="0" formatColumns="0" formatRows="0" insertColumns="0" insertRows="0" deleteColumns="0" deleteRows="0"/>
  <customSheetViews>
    <customSheetView guid="{EB009F7E-0D61-49AC-B16D-4FE9941A4F1A}">
      <selection activeCell="E25" sqref="E25"/>
      <pageMargins left="0.7" right="0.7" top="2" bottom="0.75" header="0.3" footer="0.3"/>
      <pageSetup scale="88" orientation="landscape" r:id="rId1"/>
      <headerFooter>
        <oddHeader xml:space="preserve">&amp;L&amp;"-,Regular"
Contractor______________________
Reporting Period (mm/dd/yy)__________________&amp;C&amp;"-,Regular"&amp;14Attachment F
 Grievance System Report
Member Access To Care Grievance Report </oddHeader>
      </headerFooter>
    </customSheetView>
    <customSheetView guid="{DFEBDD3B-3801-484A-96CD-513A4B4D2426}" showPageBreaks="1">
      <selection activeCell="F10" sqref="F10"/>
      <pageMargins left="0.7" right="0.7" top="2" bottom="0.75" header="0.3" footer="0.3"/>
      <pageSetup scale="88" orientation="landscape" r:id="rId2"/>
      <headerFooter>
        <oddHeader xml:space="preserve">&amp;L&amp;"-,Regular"
Contractor______________________
Reporting Period (mm/dd/yy)__________________&amp;C&amp;"-,Regular"&amp;14Attachment F
 Grievance System Report
Member Access To Care Grievance Report </oddHeader>
      </headerFooter>
    </customSheetView>
  </customSheetViews>
  <pageMargins left="0.7" right="0.7" top="2" bottom="0.75" header="0.3" footer="0.3"/>
  <pageSetup scale="88" orientation="landscape" r:id="rId3"/>
  <headerFooter>
    <oddHeader xml:space="preserve">&amp;L&amp;"Times New Roman,Regular"
Contractor_________________________
Reporting Period (mm/dd/yy)___________&amp;C&amp;"Times New Roman,Bold"&amp;14 Grievance System Report
Attachment F,
Member Access To Care Grievance Report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Layout" topLeftCell="A34" zoomScaleNormal="100" workbookViewId="0">
      <selection activeCell="C1" sqref="C1:N1"/>
    </sheetView>
  </sheetViews>
  <sheetFormatPr defaultColWidth="9.109375" defaultRowHeight="12" x14ac:dyDescent="0.25"/>
  <cols>
    <col min="1" max="1" width="5.33203125" style="86" customWidth="1"/>
    <col min="2" max="2" width="26" style="95" customWidth="1"/>
    <col min="3" max="4" width="6.109375" style="86" customWidth="1"/>
    <col min="5" max="14" width="7.33203125" style="86" customWidth="1"/>
    <col min="15" max="15" width="7.6640625" style="86" customWidth="1"/>
    <col min="16" max="16384" width="9.109375" style="86"/>
  </cols>
  <sheetData>
    <row r="1" spans="1:15" ht="29.4" customHeight="1" x14ac:dyDescent="0.25">
      <c r="A1" s="182"/>
      <c r="B1" s="183"/>
      <c r="C1" s="184" t="s">
        <v>160</v>
      </c>
      <c r="D1" s="185" t="s">
        <v>161</v>
      </c>
      <c r="E1" s="185" t="s">
        <v>162</v>
      </c>
      <c r="F1" s="185" t="s">
        <v>163</v>
      </c>
      <c r="G1" s="185" t="s">
        <v>164</v>
      </c>
      <c r="H1" s="185" t="s">
        <v>165</v>
      </c>
      <c r="I1" s="185" t="s">
        <v>166</v>
      </c>
      <c r="J1" s="185" t="s">
        <v>167</v>
      </c>
      <c r="K1" s="185" t="s">
        <v>168</v>
      </c>
      <c r="L1" s="185" t="s">
        <v>169</v>
      </c>
      <c r="M1" s="185" t="s">
        <v>170</v>
      </c>
      <c r="N1" s="185" t="s">
        <v>171</v>
      </c>
      <c r="O1" s="186" t="s">
        <v>172</v>
      </c>
    </row>
    <row r="2" spans="1:15" ht="12.6" thickBot="1" x14ac:dyDescent="0.3">
      <c r="A2" s="187"/>
      <c r="B2" s="188" t="s">
        <v>90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</row>
    <row r="3" spans="1:15" ht="36" x14ac:dyDescent="0.25">
      <c r="A3" s="191" t="s">
        <v>2</v>
      </c>
      <c r="B3" s="191" t="s">
        <v>82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3"/>
      <c r="O3" s="194" t="e">
        <f t="shared" ref="O3:O8" si="0">AVERAGE(C3:N3)</f>
        <v>#DIV/0!</v>
      </c>
    </row>
    <row r="4" spans="1:15" ht="24" x14ac:dyDescent="0.25">
      <c r="A4" s="87" t="s">
        <v>3</v>
      </c>
      <c r="B4" s="195" t="s">
        <v>83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4" t="e">
        <f t="shared" si="0"/>
        <v>#DIV/0!</v>
      </c>
    </row>
    <row r="5" spans="1:15" ht="24" x14ac:dyDescent="0.25">
      <c r="A5" s="87" t="s">
        <v>4</v>
      </c>
      <c r="B5" s="195" t="s">
        <v>84</v>
      </c>
      <c r="C5" s="87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4" t="e">
        <f t="shared" si="0"/>
        <v>#DIV/0!</v>
      </c>
    </row>
    <row r="6" spans="1:15" ht="24" x14ac:dyDescent="0.25">
      <c r="A6" s="87" t="s">
        <v>5</v>
      </c>
      <c r="B6" s="195" t="s">
        <v>85</v>
      </c>
      <c r="C6" s="87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4" t="e">
        <f t="shared" si="0"/>
        <v>#DIV/0!</v>
      </c>
    </row>
    <row r="7" spans="1:15" ht="24" x14ac:dyDescent="0.25">
      <c r="A7" s="87" t="s">
        <v>88</v>
      </c>
      <c r="B7" s="195" t="s">
        <v>86</v>
      </c>
      <c r="C7" s="87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4" t="e">
        <f t="shared" si="0"/>
        <v>#DIV/0!</v>
      </c>
    </row>
    <row r="8" spans="1:15" ht="24.6" thickBot="1" x14ac:dyDescent="0.3">
      <c r="A8" s="197" t="s">
        <v>89</v>
      </c>
      <c r="B8" s="198" t="s">
        <v>87</v>
      </c>
      <c r="C8" s="197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4" t="e">
        <f t="shared" si="0"/>
        <v>#DIV/0!</v>
      </c>
    </row>
    <row r="9" spans="1:15" ht="12.6" thickBot="1" x14ac:dyDescent="0.3">
      <c r="A9" s="200"/>
      <c r="B9" s="201" t="s">
        <v>91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3"/>
    </row>
    <row r="10" spans="1:15" ht="36" x14ac:dyDescent="0.25">
      <c r="A10" s="191" t="s">
        <v>6</v>
      </c>
      <c r="B10" s="191" t="s">
        <v>82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194" t="e">
        <f t="shared" ref="O10:O15" si="1">AVERAGE(C10:N10)</f>
        <v>#DIV/0!</v>
      </c>
    </row>
    <row r="11" spans="1:15" ht="24" x14ac:dyDescent="0.25">
      <c r="A11" s="87" t="s">
        <v>7</v>
      </c>
      <c r="B11" s="195" t="s">
        <v>83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194" t="e">
        <f t="shared" si="1"/>
        <v>#DIV/0!</v>
      </c>
    </row>
    <row r="12" spans="1:15" ht="24" x14ac:dyDescent="0.25">
      <c r="A12" s="87" t="s">
        <v>8</v>
      </c>
      <c r="B12" s="195" t="s">
        <v>84</v>
      </c>
      <c r="C12" s="206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194" t="e">
        <f t="shared" si="1"/>
        <v>#DIV/0!</v>
      </c>
    </row>
    <row r="13" spans="1:15" ht="24" x14ac:dyDescent="0.25">
      <c r="A13" s="87" t="s">
        <v>9</v>
      </c>
      <c r="B13" s="195" t="s">
        <v>85</v>
      </c>
      <c r="C13" s="206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194" t="e">
        <f t="shared" si="1"/>
        <v>#DIV/0!</v>
      </c>
    </row>
    <row r="14" spans="1:15" ht="24" x14ac:dyDescent="0.25">
      <c r="A14" s="87" t="s">
        <v>25</v>
      </c>
      <c r="B14" s="195" t="s">
        <v>86</v>
      </c>
      <c r="C14" s="206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194" t="e">
        <f t="shared" si="1"/>
        <v>#DIV/0!</v>
      </c>
    </row>
    <row r="15" spans="1:15" ht="24.6" thickBot="1" x14ac:dyDescent="0.3">
      <c r="A15" s="197" t="s">
        <v>27</v>
      </c>
      <c r="B15" s="198" t="s">
        <v>87</v>
      </c>
      <c r="C15" s="207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194" t="e">
        <f t="shared" si="1"/>
        <v>#DIV/0!</v>
      </c>
    </row>
    <row r="16" spans="1:15" ht="12.6" thickBot="1" x14ac:dyDescent="0.3">
      <c r="A16" s="200"/>
      <c r="B16" s="201" t="s">
        <v>92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9"/>
    </row>
    <row r="17" spans="1:15" ht="36" x14ac:dyDescent="0.25">
      <c r="A17" s="191" t="s">
        <v>10</v>
      </c>
      <c r="B17" s="191" t="s">
        <v>82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4" t="e">
        <f t="shared" ref="O17:O22" si="2">AVERAGE(C17:N17)</f>
        <v>#DIV/0!</v>
      </c>
    </row>
    <row r="18" spans="1:15" ht="24" x14ac:dyDescent="0.25">
      <c r="A18" s="87" t="s">
        <v>11</v>
      </c>
      <c r="B18" s="195" t="s">
        <v>83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87"/>
      <c r="O18" s="194" t="e">
        <f t="shared" si="2"/>
        <v>#DIV/0!</v>
      </c>
    </row>
    <row r="19" spans="1:15" ht="24" x14ac:dyDescent="0.25">
      <c r="A19" s="87" t="s">
        <v>12</v>
      </c>
      <c r="B19" s="195" t="s">
        <v>84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194" t="e">
        <f t="shared" si="2"/>
        <v>#DIV/0!</v>
      </c>
    </row>
    <row r="20" spans="1:15" ht="24" x14ac:dyDescent="0.25">
      <c r="A20" s="87" t="s">
        <v>13</v>
      </c>
      <c r="B20" s="195" t="s">
        <v>85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194" t="e">
        <f t="shared" si="2"/>
        <v>#DIV/0!</v>
      </c>
    </row>
    <row r="21" spans="1:15" ht="24" x14ac:dyDescent="0.25">
      <c r="A21" s="87" t="s">
        <v>14</v>
      </c>
      <c r="B21" s="195" t="s">
        <v>86</v>
      </c>
      <c r="C21" s="191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4" t="e">
        <f t="shared" si="2"/>
        <v>#DIV/0!</v>
      </c>
    </row>
    <row r="22" spans="1:15" ht="24.6" thickBot="1" x14ac:dyDescent="0.3">
      <c r="A22" s="197" t="s">
        <v>15</v>
      </c>
      <c r="B22" s="198" t="s">
        <v>87</v>
      </c>
      <c r="C22" s="197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4" t="e">
        <f t="shared" si="2"/>
        <v>#DIV/0!</v>
      </c>
    </row>
    <row r="23" spans="1:15" ht="12.6" thickBot="1" x14ac:dyDescent="0.3">
      <c r="A23" s="200"/>
      <c r="B23" s="201" t="s">
        <v>93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10"/>
    </row>
    <row r="24" spans="1:15" ht="36" x14ac:dyDescent="0.25">
      <c r="A24" s="191" t="s">
        <v>16</v>
      </c>
      <c r="B24" s="191" t="s">
        <v>82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4" t="e">
        <f t="shared" ref="O24:O50" si="3">AVERAGE(C24:N24)</f>
        <v>#DIV/0!</v>
      </c>
    </row>
    <row r="25" spans="1:15" ht="24" x14ac:dyDescent="0.25">
      <c r="A25" s="87" t="s">
        <v>17</v>
      </c>
      <c r="B25" s="195" t="s">
        <v>83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4" t="e">
        <f t="shared" si="3"/>
        <v>#DIV/0!</v>
      </c>
    </row>
    <row r="26" spans="1:15" ht="24" x14ac:dyDescent="0.25">
      <c r="A26" s="87" t="s">
        <v>18</v>
      </c>
      <c r="B26" s="195" t="s">
        <v>84</v>
      </c>
      <c r="C26" s="87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4" t="e">
        <f t="shared" si="3"/>
        <v>#DIV/0!</v>
      </c>
    </row>
    <row r="27" spans="1:15" ht="24" x14ac:dyDescent="0.25">
      <c r="A27" s="87" t="s">
        <v>19</v>
      </c>
      <c r="B27" s="195" t="s">
        <v>85</v>
      </c>
      <c r="C27" s="87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4" t="e">
        <f t="shared" si="3"/>
        <v>#DIV/0!</v>
      </c>
    </row>
    <row r="28" spans="1:15" ht="24" x14ac:dyDescent="0.25">
      <c r="A28" s="87" t="s">
        <v>20</v>
      </c>
      <c r="B28" s="195" t="s">
        <v>86</v>
      </c>
      <c r="C28" s="87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4" t="e">
        <f t="shared" si="3"/>
        <v>#DIV/0!</v>
      </c>
    </row>
    <row r="29" spans="1:15" ht="24.6" thickBot="1" x14ac:dyDescent="0.3">
      <c r="A29" s="197" t="s">
        <v>21</v>
      </c>
      <c r="B29" s="198" t="s">
        <v>87</v>
      </c>
      <c r="C29" s="197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4" t="e">
        <f t="shared" si="3"/>
        <v>#DIV/0!</v>
      </c>
    </row>
    <row r="30" spans="1:15" ht="12.6" thickBot="1" x14ac:dyDescent="0.3">
      <c r="A30" s="211"/>
      <c r="B30" s="212" t="s">
        <v>94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</row>
    <row r="31" spans="1:15" ht="36" x14ac:dyDescent="0.25">
      <c r="A31" s="191" t="s">
        <v>38</v>
      </c>
      <c r="B31" s="191" t="s">
        <v>82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4" t="e">
        <f t="shared" si="3"/>
        <v>#DIV/0!</v>
      </c>
    </row>
    <row r="32" spans="1:15" ht="24" x14ac:dyDescent="0.25">
      <c r="A32" s="87" t="s">
        <v>39</v>
      </c>
      <c r="B32" s="195" t="s">
        <v>83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194" t="e">
        <f t="shared" si="3"/>
        <v>#DIV/0!</v>
      </c>
    </row>
    <row r="33" spans="1:15" ht="24" x14ac:dyDescent="0.25">
      <c r="A33" s="87" t="s">
        <v>40</v>
      </c>
      <c r="B33" s="195" t="s">
        <v>84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194" t="e">
        <f t="shared" si="3"/>
        <v>#DIV/0!</v>
      </c>
    </row>
    <row r="34" spans="1:15" ht="24" x14ac:dyDescent="0.25">
      <c r="A34" s="87" t="s">
        <v>41</v>
      </c>
      <c r="B34" s="195" t="s">
        <v>85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194" t="e">
        <f t="shared" si="3"/>
        <v>#DIV/0!</v>
      </c>
    </row>
    <row r="35" spans="1:15" ht="24" x14ac:dyDescent="0.25">
      <c r="A35" s="87" t="s">
        <v>42</v>
      </c>
      <c r="B35" s="195" t="s">
        <v>86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194" t="e">
        <f t="shared" si="3"/>
        <v>#DIV/0!</v>
      </c>
    </row>
    <row r="36" spans="1:15" ht="24.6" thickBot="1" x14ac:dyDescent="0.3">
      <c r="A36" s="87" t="s">
        <v>28</v>
      </c>
      <c r="B36" s="195" t="s">
        <v>87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194" t="e">
        <f t="shared" si="3"/>
        <v>#DIV/0!</v>
      </c>
    </row>
    <row r="37" spans="1:15" ht="12.6" thickBot="1" x14ac:dyDescent="0.3">
      <c r="A37" s="211"/>
      <c r="B37" s="212" t="s">
        <v>125</v>
      </c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5"/>
    </row>
    <row r="38" spans="1:15" ht="36" x14ac:dyDescent="0.25">
      <c r="A38" s="191" t="s">
        <v>50</v>
      </c>
      <c r="B38" s="191" t="s">
        <v>82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4" t="e">
        <f t="shared" si="3"/>
        <v>#DIV/0!</v>
      </c>
    </row>
    <row r="39" spans="1:15" ht="24" x14ac:dyDescent="0.25">
      <c r="A39" s="87" t="s">
        <v>51</v>
      </c>
      <c r="B39" s="195" t="s">
        <v>83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194" t="e">
        <f t="shared" si="3"/>
        <v>#DIV/0!</v>
      </c>
    </row>
    <row r="40" spans="1:15" ht="24" x14ac:dyDescent="0.25">
      <c r="A40" s="87" t="s">
        <v>52</v>
      </c>
      <c r="B40" s="195" t="s">
        <v>84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194" t="e">
        <f t="shared" si="3"/>
        <v>#DIV/0!</v>
      </c>
    </row>
    <row r="41" spans="1:15" ht="24" x14ac:dyDescent="0.25">
      <c r="A41" s="87" t="s">
        <v>53</v>
      </c>
      <c r="B41" s="195" t="s">
        <v>85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4" t="e">
        <f t="shared" si="3"/>
        <v>#DIV/0!</v>
      </c>
    </row>
    <row r="42" spans="1:15" ht="24" x14ac:dyDescent="0.25">
      <c r="A42" s="87" t="s">
        <v>72</v>
      </c>
      <c r="B42" s="195" t="s">
        <v>86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4" t="e">
        <f t="shared" si="3"/>
        <v>#DIV/0!</v>
      </c>
    </row>
    <row r="43" spans="1:15" ht="24.6" thickBot="1" x14ac:dyDescent="0.3">
      <c r="A43" s="87" t="s">
        <v>95</v>
      </c>
      <c r="B43" s="195" t="s">
        <v>87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4" t="e">
        <f t="shared" si="3"/>
        <v>#DIV/0!</v>
      </c>
    </row>
    <row r="44" spans="1:15" ht="12.6" thickBot="1" x14ac:dyDescent="0.3">
      <c r="A44" s="200"/>
      <c r="B44" s="201" t="s">
        <v>135</v>
      </c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16"/>
    </row>
    <row r="45" spans="1:15" ht="36" x14ac:dyDescent="0.25">
      <c r="A45" s="191" t="s">
        <v>54</v>
      </c>
      <c r="B45" s="191" t="s">
        <v>82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4" t="e">
        <f t="shared" si="3"/>
        <v>#DIV/0!</v>
      </c>
    </row>
    <row r="46" spans="1:15" ht="24" x14ac:dyDescent="0.25">
      <c r="A46" s="87" t="s">
        <v>55</v>
      </c>
      <c r="B46" s="195" t="s">
        <v>83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4" t="e">
        <f t="shared" si="3"/>
        <v>#DIV/0!</v>
      </c>
    </row>
    <row r="47" spans="1:15" ht="24" x14ac:dyDescent="0.25">
      <c r="A47" s="87" t="s">
        <v>56</v>
      </c>
      <c r="B47" s="195" t="s">
        <v>84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4" t="e">
        <f t="shared" si="3"/>
        <v>#DIV/0!</v>
      </c>
    </row>
    <row r="48" spans="1:15" ht="24" x14ac:dyDescent="0.25">
      <c r="A48" s="87" t="s">
        <v>57</v>
      </c>
      <c r="B48" s="195" t="s">
        <v>85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4" t="e">
        <f t="shared" si="3"/>
        <v>#DIV/0!</v>
      </c>
    </row>
    <row r="49" spans="1:15" ht="24" x14ac:dyDescent="0.25">
      <c r="A49" s="87" t="s">
        <v>58</v>
      </c>
      <c r="B49" s="195" t="s">
        <v>86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4" t="e">
        <f t="shared" si="3"/>
        <v>#DIV/0!</v>
      </c>
    </row>
    <row r="50" spans="1:15" ht="24" x14ac:dyDescent="0.25">
      <c r="A50" s="197" t="s">
        <v>71</v>
      </c>
      <c r="B50" s="198" t="s">
        <v>87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4" t="e">
        <f t="shared" si="3"/>
        <v>#DIV/0!</v>
      </c>
    </row>
    <row r="51" spans="1:15" ht="23.4" x14ac:dyDescent="0.25">
      <c r="A51" s="217"/>
      <c r="B51" s="218" t="s">
        <v>126</v>
      </c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</row>
    <row r="52" spans="1:15" x14ac:dyDescent="0.25">
      <c r="O52" s="220"/>
    </row>
    <row r="53" spans="1:15" x14ac:dyDescent="0.25">
      <c r="B53" s="95" t="s">
        <v>136</v>
      </c>
      <c r="O53" s="220"/>
    </row>
    <row r="54" spans="1:15" x14ac:dyDescent="0.25">
      <c r="O54" s="220"/>
    </row>
    <row r="55" spans="1:15" x14ac:dyDescent="0.25">
      <c r="O55" s="220"/>
    </row>
    <row r="56" spans="1:15" x14ac:dyDescent="0.25">
      <c r="O56" s="220"/>
    </row>
  </sheetData>
  <sheetProtection sheet="1" objects="1" scenarios="1" formatCells="0" formatColumns="0" formatRows="0" insertColumns="0" insertRows="0" deleteColumns="0" deleteRows="0"/>
  <customSheetViews>
    <customSheetView guid="{EB009F7E-0D61-49AC-B16D-4FE9941A4F1A}">
      <selection activeCell="I14" sqref="I14"/>
      <pageMargins left="0.7" right="0.7" top="1.875" bottom="0.75" header="0.3" footer="0.3"/>
      <pageSetup orientation="landscape" r:id="rId1"/>
      <headerFooter>
        <oddHeader>&amp;L&amp;"-,Regular"
Contractor______________________
Reporting Period (mm/dd/yy to mm/dd/yy)__________________&amp;C&amp;"-,Regular"&amp;14Attachment G
 Grievance System Report
Medicare Advantage D-SNP Member Pre-service Appeals</oddHeader>
      </headerFooter>
    </customSheetView>
    <customSheetView guid="{DFEBDD3B-3801-484A-96CD-513A4B4D2426}">
      <selection activeCell="F10" sqref="F10"/>
      <pageMargins left="0.7" right="0.7" top="1.875" bottom="0.75" header="0.3" footer="0.3"/>
      <pageSetup orientation="landscape" r:id="rId2"/>
      <headerFooter>
        <oddHeader>&amp;L&amp;"-,Regular"
Contractor______________________
Reporting Period (mm/dd/yy to mm/dd/yy)__________________&amp;C&amp;"-,Regular"&amp;14Attachment G
 Grievance System Report
Medicare Advantage D-SNP Member Pre-service Appeals</oddHeader>
      </headerFooter>
    </customSheetView>
  </customSheetViews>
  <pageMargins left="0.7" right="0.7" top="1.875" bottom="0.75" header="0.3" footer="0.3"/>
  <pageSetup orientation="landscape" r:id="rId3"/>
  <headerFooter>
    <oddHeader xml:space="preserve">&amp;L&amp;"Times New Roman,Regular"
Contractor______________________
Reporting Period
 (mm/dd/yy to mm/dd/yy)___________&amp;C&amp;"Times New Roman,Bold"&amp;14 Grievance System Report
Attachment G,
Medicare Advantage D-SNP 
Member Pre-service Appeals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51"/>
  <sheetViews>
    <sheetView tabSelected="1" view="pageLayout" topLeftCell="B34" zoomScaleNormal="100" workbookViewId="0">
      <selection activeCell="F10" sqref="F10"/>
    </sheetView>
  </sheetViews>
  <sheetFormatPr defaultColWidth="3" defaultRowHeight="12" x14ac:dyDescent="0.25"/>
  <cols>
    <col min="1" max="1" width="43.6640625" style="72" customWidth="1"/>
    <col min="2" max="2" width="9.33203125" style="72" customWidth="1"/>
    <col min="3" max="4" width="9.6640625" style="72" customWidth="1"/>
    <col min="5" max="5" width="9.33203125" style="72" customWidth="1"/>
    <col min="6" max="6" width="9.44140625" style="72" customWidth="1"/>
    <col min="7" max="7" width="9.5546875" style="72" customWidth="1"/>
    <col min="8" max="8" width="9.33203125" style="72" customWidth="1"/>
    <col min="9" max="9" width="9.6640625" style="72" customWidth="1"/>
    <col min="10" max="10" width="9.33203125" style="64" customWidth="1"/>
    <col min="11" max="11" width="8.88671875" style="64" customWidth="1"/>
    <col min="12" max="12" width="9.44140625" style="73" customWidth="1"/>
    <col min="13" max="13" width="8.33203125" style="64" customWidth="1"/>
    <col min="14" max="14" width="12.109375" style="64" customWidth="1"/>
    <col min="15" max="16384" width="3" style="64"/>
  </cols>
  <sheetData>
    <row r="1" spans="1:14" ht="42.75" customHeight="1" x14ac:dyDescent="0.25">
      <c r="A1" s="229" t="s">
        <v>226</v>
      </c>
      <c r="B1" s="275" t="s">
        <v>215</v>
      </c>
      <c r="C1" s="275" t="s">
        <v>215</v>
      </c>
      <c r="D1" s="275" t="s">
        <v>215</v>
      </c>
      <c r="E1" s="275" t="s">
        <v>215</v>
      </c>
      <c r="F1" s="275" t="s">
        <v>215</v>
      </c>
      <c r="G1" s="275" t="s">
        <v>215</v>
      </c>
      <c r="H1" s="275" t="s">
        <v>215</v>
      </c>
      <c r="I1" s="275" t="s">
        <v>215</v>
      </c>
      <c r="J1" s="275" t="s">
        <v>215</v>
      </c>
      <c r="K1" s="275" t="s">
        <v>215</v>
      </c>
      <c r="L1" s="275" t="s">
        <v>215</v>
      </c>
      <c r="M1" s="275" t="s">
        <v>215</v>
      </c>
      <c r="N1" s="276" t="s">
        <v>201</v>
      </c>
    </row>
    <row r="2" spans="1:14" ht="13.8" x14ac:dyDescent="0.25">
      <c r="A2" s="240" t="s">
        <v>225</v>
      </c>
      <c r="B2" s="65"/>
      <c r="C2" s="66"/>
      <c r="D2" s="66"/>
      <c r="E2" s="65"/>
      <c r="F2" s="66"/>
      <c r="G2" s="66"/>
      <c r="H2" s="66"/>
      <c r="I2" s="66"/>
      <c r="J2" s="67"/>
      <c r="K2" s="67"/>
      <c r="L2" s="66"/>
      <c r="M2" s="66"/>
      <c r="N2" s="68"/>
    </row>
    <row r="3" spans="1:14" ht="13.2" customHeight="1" x14ac:dyDescent="0.25">
      <c r="A3" s="74" t="s">
        <v>200</v>
      </c>
      <c r="B3" s="221"/>
      <c r="C3" s="222"/>
      <c r="D3" s="221"/>
      <c r="E3" s="222"/>
      <c r="F3" s="221"/>
      <c r="G3" s="221"/>
      <c r="H3" s="221"/>
      <c r="I3" s="75"/>
      <c r="J3" s="76"/>
      <c r="K3" s="76"/>
      <c r="L3" s="77"/>
      <c r="M3" s="76"/>
      <c r="N3" s="78">
        <f t="shared" ref="N3:N26" si="0">SUM(B3:M3)</f>
        <v>0</v>
      </c>
    </row>
    <row r="4" spans="1:14" x14ac:dyDescent="0.25">
      <c r="A4" s="74" t="s">
        <v>216</v>
      </c>
      <c r="B4" s="221"/>
      <c r="C4" s="222"/>
      <c r="D4" s="221"/>
      <c r="E4" s="222"/>
      <c r="F4" s="221"/>
      <c r="G4" s="221"/>
      <c r="H4" s="221"/>
      <c r="I4" s="75"/>
      <c r="J4" s="76"/>
      <c r="K4" s="76"/>
      <c r="L4" s="77"/>
      <c r="M4" s="76"/>
      <c r="N4" s="78">
        <f t="shared" si="0"/>
        <v>0</v>
      </c>
    </row>
    <row r="5" spans="1:14" x14ac:dyDescent="0.25">
      <c r="A5" s="74" t="s">
        <v>199</v>
      </c>
      <c r="B5" s="221"/>
      <c r="C5" s="222"/>
      <c r="D5" s="221"/>
      <c r="E5" s="222"/>
      <c r="F5" s="221"/>
      <c r="G5" s="221"/>
      <c r="H5" s="221"/>
      <c r="I5" s="75"/>
      <c r="J5" s="76"/>
      <c r="K5" s="76"/>
      <c r="L5" s="77"/>
      <c r="M5" s="76"/>
      <c r="N5" s="78">
        <f t="shared" si="0"/>
        <v>0</v>
      </c>
    </row>
    <row r="6" spans="1:14" x14ac:dyDescent="0.25">
      <c r="A6" s="74" t="s">
        <v>198</v>
      </c>
      <c r="B6" s="221"/>
      <c r="C6" s="222"/>
      <c r="D6" s="221"/>
      <c r="E6" s="222"/>
      <c r="F6" s="221"/>
      <c r="G6" s="221"/>
      <c r="H6" s="221"/>
      <c r="I6" s="75"/>
      <c r="J6" s="76"/>
      <c r="K6" s="76"/>
      <c r="L6" s="77"/>
      <c r="M6" s="76"/>
      <c r="N6" s="78">
        <f t="shared" si="0"/>
        <v>0</v>
      </c>
    </row>
    <row r="7" spans="1:14" x14ac:dyDescent="0.25">
      <c r="A7" s="74" t="s">
        <v>197</v>
      </c>
      <c r="B7" s="221"/>
      <c r="C7" s="222"/>
      <c r="D7" s="221"/>
      <c r="E7" s="222"/>
      <c r="F7" s="221"/>
      <c r="G7" s="221"/>
      <c r="H7" s="221"/>
      <c r="I7" s="75"/>
      <c r="J7" s="76"/>
      <c r="K7" s="76"/>
      <c r="L7" s="77"/>
      <c r="M7" s="76"/>
      <c r="N7" s="78">
        <f t="shared" si="0"/>
        <v>0</v>
      </c>
    </row>
    <row r="8" spans="1:14" x14ac:dyDescent="0.25">
      <c r="A8" s="74" t="s">
        <v>196</v>
      </c>
      <c r="B8" s="221"/>
      <c r="C8" s="222"/>
      <c r="D8" s="221"/>
      <c r="E8" s="222"/>
      <c r="F8" s="221"/>
      <c r="G8" s="221"/>
      <c r="H8" s="221"/>
      <c r="I8" s="75"/>
      <c r="J8" s="76"/>
      <c r="K8" s="76"/>
      <c r="L8" s="77"/>
      <c r="M8" s="76"/>
      <c r="N8" s="78">
        <f t="shared" si="0"/>
        <v>0</v>
      </c>
    </row>
    <row r="9" spans="1:14" x14ac:dyDescent="0.25">
      <c r="A9" s="74" t="s">
        <v>195</v>
      </c>
      <c r="B9" s="221"/>
      <c r="C9" s="222"/>
      <c r="D9" s="221"/>
      <c r="E9" s="222"/>
      <c r="F9" s="221"/>
      <c r="G9" s="221"/>
      <c r="H9" s="221"/>
      <c r="I9" s="75"/>
      <c r="J9" s="76"/>
      <c r="K9" s="76"/>
      <c r="L9" s="77"/>
      <c r="M9" s="76"/>
      <c r="N9" s="78">
        <f t="shared" si="0"/>
        <v>0</v>
      </c>
    </row>
    <row r="10" spans="1:14" x14ac:dyDescent="0.25">
      <c r="A10" s="74" t="s">
        <v>194</v>
      </c>
      <c r="B10" s="221"/>
      <c r="C10" s="222"/>
      <c r="D10" s="221"/>
      <c r="E10" s="222"/>
      <c r="F10" s="221"/>
      <c r="G10" s="221"/>
      <c r="H10" s="221"/>
      <c r="I10" s="75"/>
      <c r="J10" s="76"/>
      <c r="K10" s="76"/>
      <c r="L10" s="77"/>
      <c r="M10" s="76"/>
      <c r="N10" s="78">
        <f t="shared" si="0"/>
        <v>0</v>
      </c>
    </row>
    <row r="11" spans="1:14" x14ac:dyDescent="0.25">
      <c r="A11" s="74" t="s">
        <v>193</v>
      </c>
      <c r="B11" s="221"/>
      <c r="C11" s="222"/>
      <c r="D11" s="221"/>
      <c r="E11" s="222"/>
      <c r="F11" s="221"/>
      <c r="G11" s="221"/>
      <c r="H11" s="221"/>
      <c r="I11" s="75"/>
      <c r="J11" s="76"/>
      <c r="K11" s="76"/>
      <c r="L11" s="77"/>
      <c r="M11" s="76"/>
      <c r="N11" s="78">
        <f t="shared" si="0"/>
        <v>0</v>
      </c>
    </row>
    <row r="12" spans="1:14" x14ac:dyDescent="0.25">
      <c r="A12" s="74" t="s">
        <v>192</v>
      </c>
      <c r="B12" s="221"/>
      <c r="C12" s="222"/>
      <c r="D12" s="221"/>
      <c r="E12" s="222"/>
      <c r="F12" s="221"/>
      <c r="G12" s="221"/>
      <c r="H12" s="221"/>
      <c r="I12" s="75"/>
      <c r="J12" s="76"/>
      <c r="K12" s="76"/>
      <c r="L12" s="77"/>
      <c r="M12" s="76"/>
      <c r="N12" s="78">
        <f t="shared" si="0"/>
        <v>0</v>
      </c>
    </row>
    <row r="13" spans="1:14" x14ac:dyDescent="0.25">
      <c r="A13" s="74" t="s">
        <v>191</v>
      </c>
      <c r="B13" s="221"/>
      <c r="C13" s="222"/>
      <c r="D13" s="221"/>
      <c r="E13" s="222"/>
      <c r="F13" s="221"/>
      <c r="G13" s="221"/>
      <c r="H13" s="221"/>
      <c r="I13" s="75"/>
      <c r="J13" s="76"/>
      <c r="K13" s="76"/>
      <c r="L13" s="77"/>
      <c r="M13" s="76"/>
      <c r="N13" s="78">
        <f t="shared" si="0"/>
        <v>0</v>
      </c>
    </row>
    <row r="14" spans="1:14" x14ac:dyDescent="0.25">
      <c r="A14" s="167" t="s">
        <v>158</v>
      </c>
      <c r="B14" s="221"/>
      <c r="C14" s="222"/>
      <c r="D14" s="221"/>
      <c r="E14" s="222"/>
      <c r="F14" s="221"/>
      <c r="G14" s="221"/>
      <c r="H14" s="221"/>
      <c r="I14" s="75"/>
      <c r="J14" s="76"/>
      <c r="K14" s="76"/>
      <c r="L14" s="77"/>
      <c r="M14" s="76"/>
      <c r="N14" s="78">
        <f t="shared" si="0"/>
        <v>0</v>
      </c>
    </row>
    <row r="15" spans="1:14" x14ac:dyDescent="0.25">
      <c r="A15" s="79" t="s">
        <v>187</v>
      </c>
      <c r="B15" s="80">
        <f t="shared" ref="B15:M15" si="1">SUM(B3:B14)</f>
        <v>0</v>
      </c>
      <c r="C15" s="80">
        <f t="shared" si="1"/>
        <v>0</v>
      </c>
      <c r="D15" s="80">
        <f t="shared" si="1"/>
        <v>0</v>
      </c>
      <c r="E15" s="80">
        <f t="shared" si="1"/>
        <v>0</v>
      </c>
      <c r="F15" s="80">
        <f t="shared" si="1"/>
        <v>0</v>
      </c>
      <c r="G15" s="80">
        <f t="shared" si="1"/>
        <v>0</v>
      </c>
      <c r="H15" s="80">
        <f t="shared" si="1"/>
        <v>0</v>
      </c>
      <c r="I15" s="80">
        <f t="shared" si="1"/>
        <v>0</v>
      </c>
      <c r="J15" s="80">
        <f t="shared" si="1"/>
        <v>0</v>
      </c>
      <c r="K15" s="80">
        <f t="shared" si="1"/>
        <v>0</v>
      </c>
      <c r="L15" s="80">
        <f t="shared" si="1"/>
        <v>0</v>
      </c>
      <c r="M15" s="80">
        <f t="shared" si="1"/>
        <v>0</v>
      </c>
      <c r="N15" s="78">
        <f t="shared" si="0"/>
        <v>0</v>
      </c>
    </row>
    <row r="16" spans="1:14" ht="13.8" x14ac:dyDescent="0.25">
      <c r="A16" s="226" t="s">
        <v>190</v>
      </c>
      <c r="B16" s="65"/>
      <c r="C16" s="66"/>
      <c r="D16" s="66"/>
      <c r="E16" s="65"/>
      <c r="F16" s="66"/>
      <c r="G16" s="66"/>
      <c r="H16" s="66"/>
      <c r="I16" s="66"/>
      <c r="J16" s="67"/>
      <c r="K16" s="67"/>
      <c r="L16" s="66"/>
      <c r="M16" s="66"/>
      <c r="N16" s="227"/>
    </row>
    <row r="17" spans="1:14" s="86" customFormat="1" ht="12" customHeight="1" x14ac:dyDescent="0.25">
      <c r="A17" s="167" t="s">
        <v>146</v>
      </c>
      <c r="B17" s="87"/>
      <c r="C17" s="168"/>
      <c r="D17" s="87"/>
      <c r="E17" s="87"/>
      <c r="F17" s="87"/>
      <c r="G17" s="87"/>
      <c r="H17" s="87"/>
      <c r="I17" s="87"/>
      <c r="J17" s="87"/>
      <c r="K17" s="87"/>
      <c r="L17" s="169"/>
      <c r="M17" s="88"/>
      <c r="N17" s="78">
        <f t="shared" si="0"/>
        <v>0</v>
      </c>
    </row>
    <row r="18" spans="1:14" s="86" customFormat="1" ht="12" customHeight="1" x14ac:dyDescent="0.25">
      <c r="A18" s="167" t="s">
        <v>147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169"/>
      <c r="M18" s="88"/>
      <c r="N18" s="78">
        <f t="shared" si="0"/>
        <v>0</v>
      </c>
    </row>
    <row r="19" spans="1:14" s="86" customFormat="1" ht="12" customHeight="1" x14ac:dyDescent="0.25">
      <c r="A19" s="167" t="s">
        <v>148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169"/>
      <c r="M19" s="88"/>
      <c r="N19" s="78">
        <f t="shared" si="0"/>
        <v>0</v>
      </c>
    </row>
    <row r="20" spans="1:14" s="86" customFormat="1" ht="12" customHeight="1" x14ac:dyDescent="0.25">
      <c r="A20" s="167" t="s">
        <v>149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169"/>
      <c r="M20" s="88"/>
      <c r="N20" s="78">
        <f t="shared" si="0"/>
        <v>0</v>
      </c>
    </row>
    <row r="21" spans="1:14" s="86" customFormat="1" ht="12" customHeight="1" x14ac:dyDescent="0.25">
      <c r="A21" s="170" t="s">
        <v>205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169"/>
      <c r="M21" s="88"/>
      <c r="N21" s="78">
        <f t="shared" si="0"/>
        <v>0</v>
      </c>
    </row>
    <row r="22" spans="1:14" s="86" customFormat="1" ht="12" customHeight="1" x14ac:dyDescent="0.25">
      <c r="A22" s="170" t="s">
        <v>206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169"/>
      <c r="M22" s="88"/>
      <c r="N22" s="78">
        <f t="shared" si="0"/>
        <v>0</v>
      </c>
    </row>
    <row r="23" spans="1:14" s="86" customFormat="1" ht="12" customHeight="1" x14ac:dyDescent="0.25">
      <c r="A23" s="170" t="s">
        <v>207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169"/>
      <c r="M23" s="88"/>
      <c r="N23" s="78">
        <f t="shared" si="0"/>
        <v>0</v>
      </c>
    </row>
    <row r="24" spans="1:14" s="86" customFormat="1" ht="12" customHeight="1" x14ac:dyDescent="0.25">
      <c r="A24" s="167" t="s">
        <v>150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169"/>
      <c r="M24" s="88"/>
      <c r="N24" s="78">
        <f t="shared" si="0"/>
        <v>0</v>
      </c>
    </row>
    <row r="25" spans="1:14" s="86" customFormat="1" ht="12" customHeight="1" x14ac:dyDescent="0.25">
      <c r="A25" s="167" t="s">
        <v>151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169"/>
      <c r="M25" s="88"/>
      <c r="N25" s="78">
        <f t="shared" si="0"/>
        <v>0</v>
      </c>
    </row>
    <row r="26" spans="1:14" s="86" customFormat="1" ht="12" customHeight="1" x14ac:dyDescent="0.25">
      <c r="A26" s="167" t="s">
        <v>158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169"/>
      <c r="M26" s="88"/>
      <c r="N26" s="78">
        <f t="shared" si="0"/>
        <v>0</v>
      </c>
    </row>
    <row r="27" spans="1:14" x14ac:dyDescent="0.25">
      <c r="A27" s="81" t="s">
        <v>187</v>
      </c>
      <c r="B27" s="82">
        <f t="shared" ref="B27:M27" si="2">SUM(B17:B26)</f>
        <v>0</v>
      </c>
      <c r="C27" s="82">
        <f t="shared" si="2"/>
        <v>0</v>
      </c>
      <c r="D27" s="82">
        <f t="shared" si="2"/>
        <v>0</v>
      </c>
      <c r="E27" s="82">
        <f t="shared" si="2"/>
        <v>0</v>
      </c>
      <c r="F27" s="82">
        <f t="shared" si="2"/>
        <v>0</v>
      </c>
      <c r="G27" s="82">
        <f t="shared" si="2"/>
        <v>0</v>
      </c>
      <c r="H27" s="82">
        <f t="shared" si="2"/>
        <v>0</v>
      </c>
      <c r="I27" s="82">
        <f t="shared" si="2"/>
        <v>0</v>
      </c>
      <c r="J27" s="82">
        <f t="shared" si="2"/>
        <v>0</v>
      </c>
      <c r="K27" s="82">
        <f t="shared" si="2"/>
        <v>0</v>
      </c>
      <c r="L27" s="82">
        <f t="shared" si="2"/>
        <v>0</v>
      </c>
      <c r="M27" s="82">
        <f t="shared" si="2"/>
        <v>0</v>
      </c>
      <c r="N27" s="78">
        <f>SUM(B27:M27)</f>
        <v>0</v>
      </c>
    </row>
    <row r="28" spans="1:14" ht="13.8" x14ac:dyDescent="0.25">
      <c r="A28" s="226" t="s">
        <v>189</v>
      </c>
      <c r="B28" s="65"/>
      <c r="C28" s="66"/>
      <c r="D28" s="66"/>
      <c r="E28" s="65"/>
      <c r="F28" s="66"/>
      <c r="G28" s="66"/>
      <c r="H28" s="66"/>
      <c r="I28" s="66"/>
      <c r="J28" s="67"/>
      <c r="K28" s="67"/>
      <c r="L28" s="66"/>
      <c r="M28" s="66"/>
      <c r="N28" s="68"/>
    </row>
    <row r="29" spans="1:14" x14ac:dyDescent="0.25">
      <c r="A29" s="167" t="s">
        <v>146</v>
      </c>
      <c r="B29" s="222"/>
      <c r="C29" s="222"/>
      <c r="D29" s="221"/>
      <c r="E29" s="222"/>
      <c r="F29" s="221"/>
      <c r="G29" s="221"/>
      <c r="H29" s="221"/>
      <c r="I29" s="75"/>
      <c r="J29" s="75"/>
      <c r="K29" s="75"/>
      <c r="L29" s="76"/>
      <c r="M29" s="76"/>
      <c r="N29" s="78">
        <f t="shared" ref="N29:N44" si="3">SUM(B29:M29)</f>
        <v>0</v>
      </c>
    </row>
    <row r="30" spans="1:14" x14ac:dyDescent="0.25">
      <c r="A30" s="167" t="s">
        <v>147</v>
      </c>
      <c r="B30" s="222"/>
      <c r="C30" s="222"/>
      <c r="D30" s="221"/>
      <c r="E30" s="222"/>
      <c r="F30" s="221"/>
      <c r="G30" s="221"/>
      <c r="H30" s="221"/>
      <c r="I30" s="75"/>
      <c r="J30" s="75"/>
      <c r="K30" s="75"/>
      <c r="L30" s="76"/>
      <c r="M30" s="76"/>
      <c r="N30" s="78">
        <f t="shared" si="3"/>
        <v>0</v>
      </c>
    </row>
    <row r="31" spans="1:14" x14ac:dyDescent="0.25">
      <c r="A31" s="167" t="s">
        <v>148</v>
      </c>
      <c r="B31" s="222"/>
      <c r="C31" s="222"/>
      <c r="D31" s="221"/>
      <c r="E31" s="222"/>
      <c r="F31" s="221"/>
      <c r="G31" s="221"/>
      <c r="H31" s="221"/>
      <c r="I31" s="75"/>
      <c r="J31" s="75"/>
      <c r="K31" s="75"/>
      <c r="L31" s="76"/>
      <c r="M31" s="76"/>
      <c r="N31" s="78">
        <f t="shared" si="3"/>
        <v>0</v>
      </c>
    </row>
    <row r="32" spans="1:14" x14ac:dyDescent="0.25">
      <c r="A32" s="167" t="s">
        <v>149</v>
      </c>
      <c r="B32" s="222"/>
      <c r="C32" s="222"/>
      <c r="D32" s="221"/>
      <c r="E32" s="222"/>
      <c r="F32" s="221"/>
      <c r="G32" s="221"/>
      <c r="H32" s="221"/>
      <c r="I32" s="75"/>
      <c r="J32" s="75"/>
      <c r="K32" s="75"/>
      <c r="L32" s="76"/>
      <c r="M32" s="76"/>
      <c r="N32" s="78">
        <f t="shared" si="3"/>
        <v>0</v>
      </c>
    </row>
    <row r="33" spans="1:14" x14ac:dyDescent="0.25">
      <c r="A33" s="170" t="s">
        <v>205</v>
      </c>
      <c r="B33" s="222"/>
      <c r="C33" s="222"/>
      <c r="D33" s="221"/>
      <c r="E33" s="222"/>
      <c r="F33" s="221"/>
      <c r="G33" s="221"/>
      <c r="H33" s="221"/>
      <c r="I33" s="75"/>
      <c r="J33" s="75"/>
      <c r="K33" s="75"/>
      <c r="L33" s="76"/>
      <c r="M33" s="76"/>
      <c r="N33" s="78">
        <f t="shared" si="3"/>
        <v>0</v>
      </c>
    </row>
    <row r="34" spans="1:14" x14ac:dyDescent="0.25">
      <c r="A34" s="170" t="s">
        <v>206</v>
      </c>
      <c r="B34" s="222"/>
      <c r="C34" s="222"/>
      <c r="D34" s="221"/>
      <c r="E34" s="222"/>
      <c r="F34" s="221"/>
      <c r="G34" s="221"/>
      <c r="H34" s="221"/>
      <c r="I34" s="75"/>
      <c r="J34" s="75"/>
      <c r="K34" s="75"/>
      <c r="L34" s="76"/>
      <c r="M34" s="76"/>
      <c r="N34" s="78">
        <f t="shared" si="3"/>
        <v>0</v>
      </c>
    </row>
    <row r="35" spans="1:14" x14ac:dyDescent="0.25">
      <c r="A35" s="170" t="s">
        <v>207</v>
      </c>
      <c r="B35" s="222"/>
      <c r="C35" s="222"/>
      <c r="D35" s="221"/>
      <c r="E35" s="222"/>
      <c r="F35" s="221"/>
      <c r="G35" s="221"/>
      <c r="H35" s="221"/>
      <c r="I35" s="75"/>
      <c r="J35" s="75"/>
      <c r="K35" s="75"/>
      <c r="L35" s="76"/>
      <c r="M35" s="76"/>
      <c r="N35" s="78">
        <f t="shared" si="3"/>
        <v>0</v>
      </c>
    </row>
    <row r="36" spans="1:14" x14ac:dyDescent="0.25">
      <c r="A36" s="167" t="s">
        <v>150</v>
      </c>
      <c r="B36" s="222"/>
      <c r="C36" s="222"/>
      <c r="D36" s="221"/>
      <c r="E36" s="222"/>
      <c r="F36" s="221"/>
      <c r="G36" s="221"/>
      <c r="H36" s="221"/>
      <c r="I36" s="75"/>
      <c r="J36" s="75"/>
      <c r="K36" s="75"/>
      <c r="L36" s="76"/>
      <c r="M36" s="76"/>
      <c r="N36" s="78">
        <f t="shared" si="3"/>
        <v>0</v>
      </c>
    </row>
    <row r="37" spans="1:14" x14ac:dyDescent="0.25">
      <c r="A37" s="167" t="s">
        <v>151</v>
      </c>
      <c r="B37" s="222"/>
      <c r="C37" s="222"/>
      <c r="D37" s="221"/>
      <c r="E37" s="222"/>
      <c r="F37" s="221"/>
      <c r="G37" s="221"/>
      <c r="H37" s="221"/>
      <c r="I37" s="75"/>
      <c r="J37" s="75"/>
      <c r="K37" s="75"/>
      <c r="L37" s="76"/>
      <c r="M37" s="76"/>
      <c r="N37" s="78">
        <f t="shared" si="3"/>
        <v>0</v>
      </c>
    </row>
    <row r="38" spans="1:14" x14ac:dyDescent="0.25">
      <c r="A38" s="167" t="s">
        <v>158</v>
      </c>
      <c r="B38" s="222"/>
      <c r="C38" s="222"/>
      <c r="D38" s="221"/>
      <c r="E38" s="222"/>
      <c r="F38" s="221"/>
      <c r="G38" s="221"/>
      <c r="H38" s="221"/>
      <c r="I38" s="75"/>
      <c r="J38" s="75"/>
      <c r="K38" s="75"/>
      <c r="L38" s="76"/>
      <c r="M38" s="76"/>
      <c r="N38" s="78">
        <f t="shared" si="3"/>
        <v>0</v>
      </c>
    </row>
    <row r="39" spans="1:14" x14ac:dyDescent="0.25">
      <c r="A39" s="81" t="s">
        <v>187</v>
      </c>
      <c r="B39" s="82">
        <f t="shared" ref="B39:M39" si="4">SUM(B29:B38)</f>
        <v>0</v>
      </c>
      <c r="C39" s="82">
        <f t="shared" si="4"/>
        <v>0</v>
      </c>
      <c r="D39" s="82">
        <f t="shared" si="4"/>
        <v>0</v>
      </c>
      <c r="E39" s="82">
        <f t="shared" si="4"/>
        <v>0</v>
      </c>
      <c r="F39" s="82">
        <f t="shared" si="4"/>
        <v>0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82">
        <f t="shared" si="4"/>
        <v>0</v>
      </c>
      <c r="N39" s="78">
        <f t="shared" si="3"/>
        <v>0</v>
      </c>
    </row>
    <row r="40" spans="1:14" x14ac:dyDescent="0.25">
      <c r="A40" s="268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70"/>
    </row>
    <row r="41" spans="1:14" ht="13.8" x14ac:dyDescent="0.25">
      <c r="A41" s="263" t="s">
        <v>188</v>
      </c>
      <c r="B41" s="264"/>
      <c r="C41" s="265"/>
      <c r="D41" s="265"/>
      <c r="E41" s="264"/>
      <c r="F41" s="265"/>
      <c r="G41" s="265"/>
      <c r="H41" s="265"/>
      <c r="I41" s="265"/>
      <c r="J41" s="266"/>
      <c r="K41" s="266"/>
      <c r="L41" s="265"/>
      <c r="M41" s="265"/>
      <c r="N41" s="267"/>
    </row>
    <row r="42" spans="1:14" s="73" customFormat="1" ht="17.399999999999999" x14ac:dyDescent="0.3">
      <c r="A42" s="177" t="s">
        <v>208</v>
      </c>
      <c r="B42" s="225"/>
      <c r="C42" s="224"/>
      <c r="D42" s="224"/>
      <c r="E42" s="223"/>
      <c r="F42" s="224"/>
      <c r="G42" s="224"/>
      <c r="H42" s="224"/>
      <c r="I42" s="224"/>
      <c r="J42" s="224"/>
      <c r="K42" s="224"/>
      <c r="L42" s="224"/>
      <c r="M42" s="224"/>
      <c r="N42" s="78">
        <f t="shared" si="3"/>
        <v>0</v>
      </c>
    </row>
    <row r="43" spans="1:14" s="73" customFormat="1" x14ac:dyDescent="0.25">
      <c r="A43" s="177" t="s">
        <v>211</v>
      </c>
      <c r="B43" s="223"/>
      <c r="C43" s="224"/>
      <c r="D43" s="224"/>
      <c r="E43" s="223"/>
      <c r="F43" s="224"/>
      <c r="G43" s="224"/>
      <c r="H43" s="224"/>
      <c r="I43" s="224"/>
      <c r="J43" s="224"/>
      <c r="K43" s="224"/>
      <c r="L43" s="224"/>
      <c r="M43" s="224"/>
      <c r="N43" s="78">
        <f t="shared" si="3"/>
        <v>0</v>
      </c>
    </row>
    <row r="44" spans="1:14" s="73" customFormat="1" x14ac:dyDescent="0.25">
      <c r="A44" s="177" t="s">
        <v>209</v>
      </c>
      <c r="B44" s="223"/>
      <c r="C44" s="224"/>
      <c r="D44" s="224"/>
      <c r="E44" s="223"/>
      <c r="F44" s="224"/>
      <c r="G44" s="224"/>
      <c r="H44" s="224"/>
      <c r="I44" s="224"/>
      <c r="J44" s="224"/>
      <c r="K44" s="224"/>
      <c r="L44" s="224"/>
      <c r="M44" s="224"/>
      <c r="N44" s="78">
        <f t="shared" si="3"/>
        <v>0</v>
      </c>
    </row>
    <row r="45" spans="1:14" x14ac:dyDescent="0.25">
      <c r="A45" s="177" t="s">
        <v>210</v>
      </c>
      <c r="B45" s="222"/>
      <c r="C45" s="222"/>
      <c r="D45" s="77"/>
      <c r="E45" s="222"/>
      <c r="F45" s="77"/>
      <c r="G45" s="77"/>
      <c r="H45" s="77"/>
      <c r="I45" s="76"/>
      <c r="J45" s="76"/>
      <c r="K45" s="76"/>
      <c r="L45" s="76"/>
      <c r="M45" s="76"/>
      <c r="N45" s="78">
        <f t="shared" ref="N45:N50" si="5">SUM(B45:M45)</f>
        <v>0</v>
      </c>
    </row>
    <row r="46" spans="1:14" x14ac:dyDescent="0.25">
      <c r="A46" s="177" t="s">
        <v>222</v>
      </c>
      <c r="B46" s="222"/>
      <c r="C46" s="222"/>
      <c r="D46" s="77"/>
      <c r="E46" s="222"/>
      <c r="F46" s="77"/>
      <c r="G46" s="77"/>
      <c r="H46" s="77"/>
      <c r="I46" s="76"/>
      <c r="J46" s="76"/>
      <c r="K46" s="76"/>
      <c r="L46" s="76"/>
      <c r="M46" s="76"/>
      <c r="N46" s="78">
        <f t="shared" si="5"/>
        <v>0</v>
      </c>
    </row>
    <row r="47" spans="1:14" ht="12" customHeight="1" x14ac:dyDescent="0.25">
      <c r="A47" s="177" t="s">
        <v>224</v>
      </c>
      <c r="B47" s="222"/>
      <c r="C47" s="222"/>
      <c r="D47" s="77"/>
      <c r="E47" s="222"/>
      <c r="F47" s="77"/>
      <c r="G47" s="77"/>
      <c r="H47" s="77"/>
      <c r="I47" s="76"/>
      <c r="J47" s="76"/>
      <c r="K47" s="76"/>
      <c r="L47" s="76"/>
      <c r="M47" s="76"/>
      <c r="N47" s="78">
        <f t="shared" si="5"/>
        <v>0</v>
      </c>
    </row>
    <row r="48" spans="1:14" x14ac:dyDescent="0.25">
      <c r="A48" s="177" t="s">
        <v>158</v>
      </c>
      <c r="B48" s="222"/>
      <c r="C48" s="222"/>
      <c r="D48" s="77"/>
      <c r="E48" s="222"/>
      <c r="F48" s="77"/>
      <c r="G48" s="77"/>
      <c r="H48" s="77"/>
      <c r="I48" s="76"/>
      <c r="J48" s="76"/>
      <c r="K48" s="76"/>
      <c r="L48" s="76"/>
      <c r="M48" s="76"/>
      <c r="N48" s="78">
        <f t="shared" si="5"/>
        <v>0</v>
      </c>
    </row>
    <row r="49" spans="1:14" x14ac:dyDescent="0.25">
      <c r="A49" s="81" t="s">
        <v>187</v>
      </c>
      <c r="B49" s="82">
        <f t="shared" ref="B49:M50" si="6">SUM(B45:B48)</f>
        <v>0</v>
      </c>
      <c r="C49" s="82">
        <f t="shared" si="6"/>
        <v>0</v>
      </c>
      <c r="D49" s="82">
        <f t="shared" si="6"/>
        <v>0</v>
      </c>
      <c r="E49" s="82">
        <f t="shared" si="6"/>
        <v>0</v>
      </c>
      <c r="F49" s="82">
        <f t="shared" si="6"/>
        <v>0</v>
      </c>
      <c r="G49" s="82">
        <f t="shared" si="6"/>
        <v>0</v>
      </c>
      <c r="H49" s="82">
        <f t="shared" si="6"/>
        <v>0</v>
      </c>
      <c r="I49" s="82">
        <f t="shared" si="6"/>
        <v>0</v>
      </c>
      <c r="J49" s="82">
        <f t="shared" si="6"/>
        <v>0</v>
      </c>
      <c r="K49" s="82">
        <f t="shared" si="6"/>
        <v>0</v>
      </c>
      <c r="L49" s="82">
        <f t="shared" si="6"/>
        <v>0</v>
      </c>
      <c r="M49" s="82">
        <f t="shared" si="6"/>
        <v>0</v>
      </c>
      <c r="N49" s="78">
        <f t="shared" si="5"/>
        <v>0</v>
      </c>
    </row>
    <row r="50" spans="1:14" x14ac:dyDescent="0.25">
      <c r="A50" s="83" t="s">
        <v>186</v>
      </c>
      <c r="B50" s="84">
        <f t="shared" si="6"/>
        <v>0</v>
      </c>
      <c r="C50" s="84">
        <f t="shared" si="6"/>
        <v>0</v>
      </c>
      <c r="D50" s="84">
        <f t="shared" si="6"/>
        <v>0</v>
      </c>
      <c r="E50" s="84">
        <f t="shared" si="6"/>
        <v>0</v>
      </c>
      <c r="F50" s="84">
        <f t="shared" si="6"/>
        <v>0</v>
      </c>
      <c r="G50" s="84">
        <f t="shared" si="6"/>
        <v>0</v>
      </c>
      <c r="H50" s="84">
        <f t="shared" si="6"/>
        <v>0</v>
      </c>
      <c r="I50" s="84">
        <f t="shared" si="6"/>
        <v>0</v>
      </c>
      <c r="J50" s="84">
        <f t="shared" si="6"/>
        <v>0</v>
      </c>
      <c r="K50" s="84">
        <f t="shared" si="6"/>
        <v>0</v>
      </c>
      <c r="L50" s="84">
        <f t="shared" si="6"/>
        <v>0</v>
      </c>
      <c r="M50" s="84">
        <f t="shared" si="6"/>
        <v>0</v>
      </c>
      <c r="N50" s="85">
        <f t="shared" si="5"/>
        <v>0</v>
      </c>
    </row>
    <row r="51" spans="1:14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70"/>
      <c r="K51" s="70"/>
      <c r="L51" s="71"/>
      <c r="M51" s="70"/>
      <c r="N51" s="70"/>
    </row>
  </sheetData>
  <sheetProtection formatCells="0" formatColumns="0" formatRows="0" insertColumns="0" insertRows="0" deleteColumns="0" deleteRows="0"/>
  <customSheetViews>
    <customSheetView guid="{EB009F7E-0D61-49AC-B16D-4FE9941A4F1A}" topLeftCell="A31">
      <selection activeCell="D9" sqref="D9"/>
      <pageMargins left="0.75" right="0.75" top="2.0114999999999998" bottom="1" header="0.5" footer="0.5"/>
      <printOptions gridLines="1"/>
      <pageSetup scale="88" orientation="landscape" r:id="rId1"/>
      <headerFooter alignWithMargins="0">
        <oddHeader xml:space="preserve">&amp;L
Contractor:  ___________________________
Reporting Period: ________________________&amp;C&amp;"-,Regular"&amp;14
Monthly Member Grievance Tracking
 Year-to-Date
Rolling 12 months
</oddHeader>
      </headerFooter>
    </customSheetView>
    <customSheetView guid="{DFEBDD3B-3801-484A-96CD-513A4B4D2426}">
      <selection activeCell="G31" sqref="G31"/>
      <pageMargins left="0.75" right="0.75" top="2.0114999999999998" bottom="1" header="0.5" footer="0.5"/>
      <printOptions gridLines="1"/>
      <pageSetup scale="88" orientation="landscape" r:id="rId2"/>
      <headerFooter alignWithMargins="0">
        <oddHeader xml:space="preserve">&amp;L
Contractor:  ___________________________
Reporting Period: ________________________&amp;C&amp;"-,Regular"&amp;14
Monthly Member Grievance Tracking
 Year-to-Date
Rolling 12 months
</oddHeader>
      </headerFooter>
    </customSheetView>
  </customSheetViews>
  <printOptions gridLines="1"/>
  <pageMargins left="0.75" right="0.75" top="1.47583333333333" bottom="1" header="0.25" footer="0.25"/>
  <pageSetup paperSize="5" scale="88" orientation="landscape" r:id="rId3"/>
  <headerFooter alignWithMargins="0">
    <oddHeader xml:space="preserve">&amp;L&amp;"Times New Roman,Regular"
Contractor:  ___________________________
Reporting Period: _______________________&amp;C&amp;"Times New Roman,Bold"&amp;14Grievance System Report
Attachment H,
Monthly Member Grievance Tracking
 Year-to-Date
Rolling 12 months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ABA2523B2AED4999676493C945C14C" ma:contentTypeVersion="0" ma:contentTypeDescription="Create a new document." ma:contentTypeScope="" ma:versionID="3047096d3a426ba4b2291b39438ae7f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D144E0-CF38-4E56-8024-6CA8D7652A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C973B8-64D2-466D-A287-C3877C51A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590261-8C63-4BD9-ACCA-8B26C456B708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Attachment A</vt:lpstr>
      <vt:lpstr>Attachment  B</vt:lpstr>
      <vt:lpstr>Attachment C</vt:lpstr>
      <vt:lpstr>Attachment D</vt:lpstr>
      <vt:lpstr>Attachment E</vt:lpstr>
      <vt:lpstr>Attachment F</vt:lpstr>
      <vt:lpstr>Attachment  G</vt:lpstr>
      <vt:lpstr>Attachment H</vt:lpstr>
      <vt:lpstr>'Attachment  B'!Print_Area</vt:lpstr>
      <vt:lpstr>'Attachment A'!Print_Area</vt:lpstr>
      <vt:lpstr>'Attachment C'!Print_Area</vt:lpstr>
      <vt:lpstr>'Attachment D'!Print_Area</vt:lpstr>
      <vt:lpstr>'Attachment  B'!Print_Titles</vt:lpstr>
      <vt:lpstr>'Attachment  G'!Print_Titles</vt:lpstr>
      <vt:lpstr>'Attachment A'!Print_Titles</vt:lpstr>
      <vt:lpstr>'Attachment H'!Print_Titles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dnbjorn</dc:creator>
  <cp:lastModifiedBy>Borys, Sandi</cp:lastModifiedBy>
  <cp:lastPrinted>2016-09-16T14:18:27Z</cp:lastPrinted>
  <dcterms:created xsi:type="dcterms:W3CDTF">2007-01-16T18:40:21Z</dcterms:created>
  <dcterms:modified xsi:type="dcterms:W3CDTF">2016-09-16T14:22:49Z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0x01010003ABA2523B2AED4999676493C945C14C</vt:lpwstr>
  </property>
</Properties>
</file>