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18"/>
  <workbookPr codeName="ThisWorkbook" defaultThemeVersion="124226"/>
  <mc:AlternateContent xmlns:mc="http://schemas.openxmlformats.org/markup-compatibility/2006">
    <mc:Choice Requires="x15">
      <x15ac:absPath xmlns:x15ac="http://schemas.microsoft.com/office/spreadsheetml/2010/11/ac" url="C:\data\DATA SHEETS\BHCCA\"/>
    </mc:Choice>
  </mc:AlternateContent>
  <xr:revisionPtr revIDLastSave="0" documentId="8_{51ED9CDE-9BB6-413D-86C5-7A46E89E4368}" xr6:coauthVersionLast="47" xr6:coauthVersionMax="47" xr10:uidLastSave="{00000000-0000-0000-0000-000000000000}"/>
  <bookViews>
    <workbookView xWindow="21510" yWindow="30" windowWidth="19200" windowHeight="14400" tabRatio="874" xr2:uid="{00000000-000D-0000-FFFF-FFFF00000000}"/>
  </bookViews>
  <sheets>
    <sheet name="Instructions" sheetId="101" r:id="rId1"/>
    <sheet name="Validation Lists" sheetId="14" state="hidden" r:id="rId2"/>
    <sheet name="Sample" sheetId="41" r:id="rId3"/>
    <sheet name="Data Sheet" sheetId="13" r:id="rId4"/>
    <sheet name="Results Summary" sheetId="35" r:id="rId5"/>
    <sheet name="Record (1)" sheetId="37" r:id="rId6"/>
    <sheet name="Record (2)" sheetId="42" r:id="rId7"/>
    <sheet name="Record (3)" sheetId="39" r:id="rId8"/>
    <sheet name="Record (4)" sheetId="43" r:id="rId9"/>
    <sheet name="Record (5)" sheetId="44" r:id="rId10"/>
    <sheet name="Record (6)" sheetId="45" r:id="rId11"/>
    <sheet name="Record (7)" sheetId="46" r:id="rId12"/>
    <sheet name="Record (8)" sheetId="47" r:id="rId13"/>
    <sheet name="Record (9)" sheetId="48" r:id="rId14"/>
    <sheet name="Record (10)" sheetId="49" r:id="rId15"/>
    <sheet name="Record (11)" sheetId="50" r:id="rId16"/>
    <sheet name="Record (12)" sheetId="51" r:id="rId17"/>
    <sheet name="Record (13)" sheetId="52" r:id="rId18"/>
    <sheet name="Record (14)" sheetId="53" r:id="rId19"/>
    <sheet name="Record (15)" sheetId="54" r:id="rId20"/>
    <sheet name="Record (16)" sheetId="86" r:id="rId21"/>
    <sheet name="Record (17)" sheetId="87" r:id="rId22"/>
    <sheet name="Record (18)" sheetId="88" r:id="rId23"/>
    <sheet name="Record (19)" sheetId="89" r:id="rId24"/>
    <sheet name="Record (20)" sheetId="90" r:id="rId25"/>
    <sheet name="Record (21)" sheetId="91" r:id="rId26"/>
    <sheet name="Record (22)" sheetId="92" r:id="rId27"/>
    <sheet name="Record (23)" sheetId="93" r:id="rId28"/>
    <sheet name="Record (24)" sheetId="94" r:id="rId29"/>
    <sheet name="Record (25)" sheetId="95" r:id="rId30"/>
    <sheet name="Record (26)" sheetId="96" r:id="rId31"/>
    <sheet name="Record (27)" sheetId="97" r:id="rId32"/>
    <sheet name="Record (28)" sheetId="98" r:id="rId33"/>
    <sheet name="Record (29)" sheetId="99" r:id="rId34"/>
    <sheet name="Record (30)" sheetId="100" r:id="rId35"/>
  </sheets>
  <definedNames>
    <definedName name="ALTCS">'Validation Lists'!$M$2:$M$4</definedName>
    <definedName name="Assignment">'Validation Lists'!$K$2:$K$4</definedName>
    <definedName name="Assignment2">'Validation Lists'!$L$2:$L$6</definedName>
    <definedName name="AuditYear">'Validation Lists'!$P$2:$P$4</definedName>
    <definedName name="BLANK">'Validation Lists'!$F$2</definedName>
    <definedName name="Check">'Validation Lists'!$N$2:$N$3</definedName>
    <definedName name="County">'Validation Lists'!$U$2:$U$16</definedName>
    <definedName name="Gender">'Validation Lists'!$V$2:$V$8</definedName>
    <definedName name="LOB">'Validation Lists'!$R$2:$R$6</definedName>
    <definedName name="N">'Validation Lists'!$D$2</definedName>
    <definedName name="NA">'Validation Lists'!$E$2</definedName>
    <definedName name="PlanName">'Validation Lists'!$T$2:$T$11</definedName>
    <definedName name="Population">'Validation Lists'!$J$2:$J$3</definedName>
    <definedName name="_xlnm.Print_Area" localSheetId="3">'Data Sheet'!$A$1:$BW$39</definedName>
    <definedName name="_xlnm.Print_Area" localSheetId="4">'Results Summary'!$A$1:$J$65</definedName>
    <definedName name="_xlnm.Print_Area" localSheetId="2">Sample!$A$5:$O$49</definedName>
    <definedName name="_xlnm.Print_Titles" localSheetId="3">'Data Sheet'!$E:$R,'Data Sheet'!$1:$4</definedName>
    <definedName name="_xlnm.Print_Titles" localSheetId="4">'Results Summary'!$1:$4</definedName>
    <definedName name="_xlnm.Print_Titles" localSheetId="2">Sample!$4:$4</definedName>
    <definedName name="Provider">'Validation Lists'!$I$2:$I$26</definedName>
    <definedName name="ProviderType">'Validation Lists'!$Q$2:$Q$4</definedName>
    <definedName name="Region">'Validation Lists'!$S$2:$S$4</definedName>
    <definedName name="ReviewerName">'Validation Lists'!$O$2:$O$10</definedName>
    <definedName name="Y">'Validation Lists'!$C$2</definedName>
    <definedName name="YesNo">'Validation Lists'!$G$2:$G$3</definedName>
    <definedName name="YesNoNA">'Validation Lists'!$H$2:$H$4</definedName>
    <definedName name="YN">'Validation Lists'!$B$2:$B$4</definedName>
    <definedName name="YNNA">'Validation Lists'!$A$2:$A$5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T6" i="13" l="1"/>
  <c r="BU6" i="13"/>
  <c r="BV6" i="13"/>
  <c r="BT7" i="13"/>
  <c r="BU7" i="13"/>
  <c r="BV7" i="13"/>
  <c r="BT8" i="13"/>
  <c r="BU8" i="13"/>
  <c r="BV8" i="13"/>
  <c r="BT9" i="13"/>
  <c r="BU9" i="13"/>
  <c r="BV9" i="13"/>
  <c r="BT10" i="13"/>
  <c r="BU10" i="13"/>
  <c r="BV10" i="13"/>
  <c r="BT11" i="13"/>
  <c r="BU11" i="13"/>
  <c r="BV11" i="13"/>
  <c r="BT12" i="13"/>
  <c r="BU12" i="13"/>
  <c r="BV12" i="13"/>
  <c r="BT13" i="13"/>
  <c r="BU13" i="13"/>
  <c r="BV13" i="13"/>
  <c r="BT14" i="13"/>
  <c r="BU14" i="13"/>
  <c r="BV14" i="13"/>
  <c r="BT15" i="13"/>
  <c r="BU15" i="13"/>
  <c r="BV15" i="13"/>
  <c r="BT16" i="13"/>
  <c r="BU16" i="13"/>
  <c r="BV16" i="13"/>
  <c r="BT17" i="13"/>
  <c r="BU17" i="13"/>
  <c r="BV17" i="13"/>
  <c r="BT18" i="13"/>
  <c r="BU18" i="13"/>
  <c r="BV18" i="13"/>
  <c r="BT19" i="13"/>
  <c r="BU19" i="13"/>
  <c r="BV19" i="13"/>
  <c r="BT20" i="13"/>
  <c r="BU20" i="13"/>
  <c r="BV20" i="13"/>
  <c r="BT21" i="13"/>
  <c r="BU21" i="13"/>
  <c r="BV21" i="13"/>
  <c r="BT22" i="13"/>
  <c r="BU22" i="13"/>
  <c r="BV22" i="13"/>
  <c r="BT23" i="13"/>
  <c r="BU23" i="13"/>
  <c r="BV23" i="13"/>
  <c r="BT24" i="13"/>
  <c r="BU24" i="13"/>
  <c r="BV24" i="13"/>
  <c r="BT25" i="13"/>
  <c r="BU25" i="13"/>
  <c r="BV25" i="13"/>
  <c r="BT26" i="13"/>
  <c r="BU26" i="13"/>
  <c r="BV26" i="13"/>
  <c r="BT27" i="13"/>
  <c r="BU27" i="13"/>
  <c r="BV27" i="13"/>
  <c r="BT28" i="13"/>
  <c r="BU28" i="13"/>
  <c r="BV28" i="13"/>
  <c r="BT29" i="13"/>
  <c r="BU29" i="13"/>
  <c r="BV29" i="13"/>
  <c r="BT30" i="13"/>
  <c r="BU30" i="13"/>
  <c r="BV30" i="13"/>
  <c r="BT31" i="13"/>
  <c r="BU31" i="13"/>
  <c r="BV31" i="13"/>
  <c r="BT32" i="13"/>
  <c r="BU32" i="13"/>
  <c r="BV32" i="13"/>
  <c r="BT33" i="13"/>
  <c r="BU33" i="13"/>
  <c r="BV33" i="13"/>
  <c r="BT34" i="13"/>
  <c r="BU34" i="13"/>
  <c r="BV34" i="13"/>
  <c r="BV5" i="13"/>
  <c r="BU5" i="13"/>
  <c r="BT5" i="13"/>
  <c r="BW40" i="13"/>
  <c r="H3" i="35" l="1"/>
  <c r="G3" i="35"/>
  <c r="F3" i="35"/>
  <c r="A3" i="35"/>
  <c r="D1" i="35"/>
  <c r="BS5" i="13" l="1"/>
  <c r="BS6" i="13"/>
  <c r="BS7" i="13"/>
  <c r="BS8" i="13"/>
  <c r="BS9" i="13"/>
  <c r="BS10" i="13"/>
  <c r="BS11" i="13"/>
  <c r="BS12" i="13"/>
  <c r="BS13" i="13"/>
  <c r="BS14" i="13"/>
  <c r="BS15" i="13"/>
  <c r="BS16" i="13"/>
  <c r="BS17" i="13"/>
  <c r="BS18" i="13"/>
  <c r="BS19" i="13"/>
  <c r="BS20" i="13"/>
  <c r="BS21" i="13"/>
  <c r="BS22" i="13"/>
  <c r="BS23" i="13"/>
  <c r="BS24" i="13"/>
  <c r="BS25" i="13"/>
  <c r="BS26" i="13"/>
  <c r="BS27" i="13"/>
  <c r="BS28" i="13"/>
  <c r="BS29" i="13"/>
  <c r="BS30" i="13"/>
  <c r="BS31" i="13"/>
  <c r="BS32" i="13"/>
  <c r="BS33" i="13"/>
  <c r="BS34" i="13"/>
  <c r="BR5" i="13"/>
  <c r="BR6" i="13"/>
  <c r="BR7" i="13"/>
  <c r="BR8" i="13"/>
  <c r="BR9" i="13"/>
  <c r="BR10" i="13"/>
  <c r="BR11" i="13"/>
  <c r="BR12" i="13"/>
  <c r="BR13" i="13"/>
  <c r="BR14" i="13"/>
  <c r="BR15" i="13"/>
  <c r="BR16" i="13"/>
  <c r="BR17" i="13"/>
  <c r="BR18" i="13"/>
  <c r="BR19" i="13"/>
  <c r="BR20" i="13"/>
  <c r="BR21" i="13"/>
  <c r="BR22" i="13"/>
  <c r="BR23" i="13"/>
  <c r="BR24" i="13"/>
  <c r="BR25" i="13"/>
  <c r="BR26" i="13"/>
  <c r="BR27" i="13"/>
  <c r="BR28" i="13"/>
  <c r="BR29" i="13"/>
  <c r="BR30" i="13"/>
  <c r="BR31" i="13"/>
  <c r="BR32" i="13"/>
  <c r="BR33" i="13"/>
  <c r="BR34" i="13"/>
  <c r="BQ5" i="13"/>
  <c r="BQ6" i="13"/>
  <c r="BQ7" i="13"/>
  <c r="BQ8" i="13"/>
  <c r="BQ9" i="13"/>
  <c r="BQ10" i="13"/>
  <c r="BQ11" i="13"/>
  <c r="BQ12" i="13"/>
  <c r="BQ13" i="13"/>
  <c r="BQ14" i="13"/>
  <c r="BQ15" i="13"/>
  <c r="BQ16" i="13"/>
  <c r="BQ17" i="13"/>
  <c r="BQ18" i="13"/>
  <c r="BQ19" i="13"/>
  <c r="BQ20" i="13"/>
  <c r="BQ21" i="13"/>
  <c r="BQ22" i="13"/>
  <c r="BQ23" i="13"/>
  <c r="BQ24" i="13"/>
  <c r="BQ25" i="13"/>
  <c r="BQ26" i="13"/>
  <c r="BQ27" i="13"/>
  <c r="BQ28" i="13"/>
  <c r="BQ29" i="13"/>
  <c r="BQ30" i="13"/>
  <c r="BQ31" i="13"/>
  <c r="BQ32" i="13"/>
  <c r="BQ33" i="13"/>
  <c r="BQ34" i="13"/>
  <c r="BS36" i="13" l="1"/>
  <c r="H61" i="35" s="1"/>
  <c r="BQ37" i="13"/>
  <c r="I59" i="35" s="1"/>
  <c r="BQ36" i="13"/>
  <c r="H59" i="35" s="1"/>
  <c r="BS37" i="13"/>
  <c r="I61" i="35" s="1"/>
  <c r="BS35" i="13"/>
  <c r="BQ35" i="13"/>
  <c r="BR35" i="13"/>
  <c r="G60" i="35" s="1"/>
  <c r="BR37" i="13"/>
  <c r="I60" i="35" s="1"/>
  <c r="BR36" i="13"/>
  <c r="A1" i="13"/>
  <c r="BJ5" i="13"/>
  <c r="BJ6" i="13"/>
  <c r="BJ7" i="13"/>
  <c r="BJ8" i="13"/>
  <c r="BJ9" i="13"/>
  <c r="BJ10" i="13"/>
  <c r="BJ11" i="13"/>
  <c r="BJ12" i="13"/>
  <c r="BJ13" i="13"/>
  <c r="BJ14" i="13"/>
  <c r="BJ15" i="13"/>
  <c r="BJ16" i="13"/>
  <c r="BJ17" i="13"/>
  <c r="BJ18" i="13"/>
  <c r="BJ19" i="13"/>
  <c r="BJ20" i="13"/>
  <c r="BJ21" i="13"/>
  <c r="BJ22" i="13"/>
  <c r="BJ23" i="13"/>
  <c r="BJ24" i="13"/>
  <c r="BJ25" i="13"/>
  <c r="BJ26" i="13"/>
  <c r="BJ27" i="13"/>
  <c r="BJ28" i="13"/>
  <c r="BJ29" i="13"/>
  <c r="BJ30" i="13"/>
  <c r="BJ31" i="13"/>
  <c r="BJ32" i="13"/>
  <c r="BJ33" i="13"/>
  <c r="BJ34" i="13"/>
  <c r="K34" i="13"/>
  <c r="K33" i="13"/>
  <c r="K32" i="13"/>
  <c r="K31" i="13"/>
  <c r="K30" i="13"/>
  <c r="K29" i="13"/>
  <c r="K28" i="13"/>
  <c r="K27" i="13"/>
  <c r="K26" i="13"/>
  <c r="K25" i="13"/>
  <c r="K24" i="13"/>
  <c r="K23" i="13"/>
  <c r="K22" i="13"/>
  <c r="K21" i="13"/>
  <c r="K20" i="13"/>
  <c r="K19" i="13"/>
  <c r="K18" i="13"/>
  <c r="K17" i="13"/>
  <c r="K16" i="13"/>
  <c r="K15" i="13"/>
  <c r="K14" i="13"/>
  <c r="K13" i="13"/>
  <c r="K12" i="13"/>
  <c r="K11" i="13"/>
  <c r="K10" i="13"/>
  <c r="K9" i="13"/>
  <c r="K8" i="13"/>
  <c r="K7" i="13"/>
  <c r="K6" i="13"/>
  <c r="K5" i="13"/>
  <c r="A66" i="35"/>
  <c r="BS39" i="13" l="1"/>
  <c r="G61" i="35"/>
  <c r="BR39" i="13"/>
  <c r="H60" i="35"/>
  <c r="BS38" i="13"/>
  <c r="BQ38" i="13"/>
  <c r="BQ39" i="13"/>
  <c r="G59" i="35"/>
  <c r="BR38" i="13"/>
  <c r="BJ36" i="13"/>
  <c r="H52" i="35" s="1"/>
  <c r="BJ37" i="13"/>
  <c r="I52" i="35" s="1"/>
  <c r="BJ35" i="13"/>
  <c r="M5" i="13"/>
  <c r="M6" i="13"/>
  <c r="M7" i="13"/>
  <c r="M8" i="13"/>
  <c r="M9" i="13"/>
  <c r="M10" i="13"/>
  <c r="M11" i="13"/>
  <c r="M12" i="13"/>
  <c r="M13" i="13"/>
  <c r="M14" i="13"/>
  <c r="M15" i="13"/>
  <c r="M16" i="13"/>
  <c r="M17" i="13"/>
  <c r="M18" i="13"/>
  <c r="M19" i="13"/>
  <c r="M20" i="13"/>
  <c r="M21" i="13"/>
  <c r="M22" i="13"/>
  <c r="M23" i="13"/>
  <c r="M24" i="13"/>
  <c r="M25" i="13"/>
  <c r="M26" i="13"/>
  <c r="M27" i="13"/>
  <c r="M28" i="13"/>
  <c r="M29" i="13"/>
  <c r="M30" i="13"/>
  <c r="M31" i="13"/>
  <c r="M32" i="13"/>
  <c r="M33" i="13"/>
  <c r="M34" i="13"/>
  <c r="L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I34" i="13"/>
  <c r="I33" i="13"/>
  <c r="I32" i="13"/>
  <c r="I31" i="13"/>
  <c r="I30" i="13"/>
  <c r="I29" i="13"/>
  <c r="I28" i="13"/>
  <c r="I27" i="13"/>
  <c r="I26" i="13"/>
  <c r="I25" i="13"/>
  <c r="I24" i="13"/>
  <c r="I23" i="13"/>
  <c r="I22" i="13"/>
  <c r="I21" i="13"/>
  <c r="I20" i="13"/>
  <c r="I19" i="13"/>
  <c r="I18" i="13"/>
  <c r="I17" i="13"/>
  <c r="I16" i="13"/>
  <c r="I15" i="13"/>
  <c r="I14" i="13"/>
  <c r="I13" i="13"/>
  <c r="I12" i="13"/>
  <c r="I11" i="13"/>
  <c r="I10" i="13"/>
  <c r="I9" i="13"/>
  <c r="I8" i="13"/>
  <c r="I7" i="13"/>
  <c r="I6" i="13"/>
  <c r="H26" i="13"/>
  <c r="L5" i="100"/>
  <c r="K5" i="100"/>
  <c r="J5" i="100"/>
  <c r="H5" i="100"/>
  <c r="F5" i="100"/>
  <c r="A5" i="100"/>
  <c r="L5" i="99"/>
  <c r="K5" i="99"/>
  <c r="J5" i="99"/>
  <c r="H5" i="99"/>
  <c r="F5" i="99"/>
  <c r="A5" i="99"/>
  <c r="L5" i="98"/>
  <c r="K5" i="98"/>
  <c r="J5" i="98"/>
  <c r="H5" i="98"/>
  <c r="F5" i="98"/>
  <c r="A5" i="98"/>
  <c r="L5" i="97"/>
  <c r="K5" i="97"/>
  <c r="J5" i="97"/>
  <c r="H5" i="97"/>
  <c r="F5" i="97"/>
  <c r="A5" i="97"/>
  <c r="L5" i="96"/>
  <c r="K5" i="96"/>
  <c r="J5" i="96"/>
  <c r="H5" i="96"/>
  <c r="F5" i="96"/>
  <c r="A5" i="96"/>
  <c r="L5" i="95"/>
  <c r="K5" i="95"/>
  <c r="J5" i="95"/>
  <c r="H5" i="95"/>
  <c r="F5" i="95"/>
  <c r="A5" i="95"/>
  <c r="L5" i="94"/>
  <c r="K5" i="94"/>
  <c r="J5" i="94"/>
  <c r="H5" i="94"/>
  <c r="F5" i="94"/>
  <c r="A5" i="94"/>
  <c r="L5" i="93"/>
  <c r="K5" i="93"/>
  <c r="J5" i="93"/>
  <c r="H5" i="93"/>
  <c r="F5" i="93"/>
  <c r="A5" i="93"/>
  <c r="L5" i="92"/>
  <c r="K5" i="92"/>
  <c r="J5" i="92"/>
  <c r="H5" i="92"/>
  <c r="F5" i="92"/>
  <c r="A5" i="92"/>
  <c r="L5" i="91"/>
  <c r="K5" i="91"/>
  <c r="J5" i="91"/>
  <c r="H5" i="91"/>
  <c r="F5" i="91"/>
  <c r="A5" i="91"/>
  <c r="L5" i="90"/>
  <c r="K5" i="90"/>
  <c r="J5" i="90"/>
  <c r="H5" i="90"/>
  <c r="F5" i="90"/>
  <c r="A5" i="90"/>
  <c r="L5" i="89"/>
  <c r="K5" i="89"/>
  <c r="J5" i="89"/>
  <c r="H5" i="89"/>
  <c r="F5" i="89"/>
  <c r="A5" i="89"/>
  <c r="L5" i="88"/>
  <c r="K5" i="88"/>
  <c r="J5" i="88"/>
  <c r="H5" i="88"/>
  <c r="F5" i="88"/>
  <c r="A5" i="88"/>
  <c r="L5" i="87"/>
  <c r="K5" i="87"/>
  <c r="J5" i="87"/>
  <c r="H5" i="87"/>
  <c r="F5" i="87"/>
  <c r="A5" i="87"/>
  <c r="L5" i="86"/>
  <c r="K5" i="86"/>
  <c r="J5" i="86"/>
  <c r="H5" i="86"/>
  <c r="F5" i="86"/>
  <c r="A5" i="86"/>
  <c r="L5" i="54"/>
  <c r="K5" i="54"/>
  <c r="J5" i="54"/>
  <c r="H5" i="54"/>
  <c r="F5" i="54"/>
  <c r="A5" i="54"/>
  <c r="L5" i="53"/>
  <c r="K5" i="53"/>
  <c r="J5" i="53"/>
  <c r="H5" i="53"/>
  <c r="F5" i="53"/>
  <c r="A5" i="53"/>
  <c r="L5" i="52"/>
  <c r="K5" i="52"/>
  <c r="J5" i="52"/>
  <c r="H5" i="52"/>
  <c r="F5" i="52"/>
  <c r="A5" i="52"/>
  <c r="L5" i="51"/>
  <c r="K5" i="51"/>
  <c r="J5" i="51"/>
  <c r="H5" i="51"/>
  <c r="F5" i="51"/>
  <c r="A5" i="51"/>
  <c r="L5" i="50"/>
  <c r="K5" i="50"/>
  <c r="J5" i="50"/>
  <c r="H5" i="50"/>
  <c r="F5" i="50"/>
  <c r="A5" i="50"/>
  <c r="L5" i="49"/>
  <c r="K5" i="49"/>
  <c r="J5" i="49"/>
  <c r="H5" i="49"/>
  <c r="F5" i="49"/>
  <c r="A5" i="49"/>
  <c r="L5" i="48"/>
  <c r="K5" i="48"/>
  <c r="J5" i="48"/>
  <c r="H5" i="48"/>
  <c r="F5" i="48"/>
  <c r="A5" i="48"/>
  <c r="L5" i="47"/>
  <c r="K5" i="47"/>
  <c r="J5" i="47"/>
  <c r="H5" i="47"/>
  <c r="F5" i="47"/>
  <c r="A5" i="47"/>
  <c r="L5" i="46"/>
  <c r="K5" i="46"/>
  <c r="J5" i="46"/>
  <c r="H5" i="46"/>
  <c r="F5" i="46"/>
  <c r="A5" i="46"/>
  <c r="L5" i="45"/>
  <c r="K5" i="45"/>
  <c r="J5" i="45"/>
  <c r="H5" i="45"/>
  <c r="F5" i="45"/>
  <c r="A5" i="45"/>
  <c r="L5" i="44"/>
  <c r="K5" i="44"/>
  <c r="J5" i="44"/>
  <c r="H5" i="44"/>
  <c r="F5" i="44"/>
  <c r="A5" i="44"/>
  <c r="L5" i="43"/>
  <c r="K5" i="43"/>
  <c r="J5" i="43"/>
  <c r="H5" i="43"/>
  <c r="F5" i="43"/>
  <c r="A5" i="43"/>
  <c r="L5" i="39"/>
  <c r="K5" i="39"/>
  <c r="J5" i="39"/>
  <c r="H5" i="39"/>
  <c r="F5" i="39"/>
  <c r="A5" i="39"/>
  <c r="L5" i="42"/>
  <c r="K5" i="42"/>
  <c r="J5" i="42"/>
  <c r="H5" i="42"/>
  <c r="F5" i="42"/>
  <c r="A5" i="42"/>
  <c r="I5" i="13"/>
  <c r="L5" i="37"/>
  <c r="H5" i="37"/>
  <c r="N3" i="100"/>
  <c r="M3" i="100"/>
  <c r="R1" i="100" s="1"/>
  <c r="L3" i="100"/>
  <c r="K3" i="100"/>
  <c r="J3" i="100"/>
  <c r="I3" i="100"/>
  <c r="A3" i="100"/>
  <c r="N3" i="99"/>
  <c r="M3" i="99"/>
  <c r="L3" i="99"/>
  <c r="K3" i="99"/>
  <c r="J3" i="99"/>
  <c r="I3" i="99"/>
  <c r="A3" i="99"/>
  <c r="N3" i="98"/>
  <c r="M3" i="98"/>
  <c r="L3" i="98"/>
  <c r="K3" i="98"/>
  <c r="J3" i="98"/>
  <c r="I3" i="98"/>
  <c r="A3" i="98"/>
  <c r="N3" i="97"/>
  <c r="M3" i="97"/>
  <c r="R1" i="97" s="1"/>
  <c r="L3" i="97"/>
  <c r="K3" i="97"/>
  <c r="J3" i="97"/>
  <c r="I3" i="97"/>
  <c r="A3" i="97"/>
  <c r="N3" i="96"/>
  <c r="M3" i="96"/>
  <c r="L3" i="96"/>
  <c r="K3" i="96"/>
  <c r="J3" i="96"/>
  <c r="I3" i="96"/>
  <c r="A3" i="96"/>
  <c r="N3" i="95"/>
  <c r="M3" i="95"/>
  <c r="L3" i="95"/>
  <c r="K3" i="95"/>
  <c r="J3" i="95"/>
  <c r="I3" i="95"/>
  <c r="A3" i="95"/>
  <c r="N3" i="94"/>
  <c r="M3" i="94"/>
  <c r="R1" i="94" s="1"/>
  <c r="L3" i="94"/>
  <c r="K3" i="94"/>
  <c r="J3" i="94"/>
  <c r="I3" i="94"/>
  <c r="A3" i="94"/>
  <c r="N3" i="93"/>
  <c r="M3" i="93"/>
  <c r="R1" i="93" s="1"/>
  <c r="L3" i="93"/>
  <c r="K3" i="93"/>
  <c r="J3" i="93"/>
  <c r="I3" i="93"/>
  <c r="A3" i="93"/>
  <c r="N3" i="92"/>
  <c r="M3" i="92"/>
  <c r="L3" i="92"/>
  <c r="K3" i="92"/>
  <c r="J3" i="92"/>
  <c r="I3" i="92"/>
  <c r="A3" i="92"/>
  <c r="N3" i="91"/>
  <c r="M3" i="91"/>
  <c r="L3" i="91"/>
  <c r="K3" i="91"/>
  <c r="J3" i="91"/>
  <c r="I3" i="91"/>
  <c r="A3" i="91"/>
  <c r="N3" i="90"/>
  <c r="M3" i="90"/>
  <c r="R1" i="90" s="1"/>
  <c r="L3" i="90"/>
  <c r="K3" i="90"/>
  <c r="J3" i="90"/>
  <c r="I3" i="90"/>
  <c r="A3" i="90"/>
  <c r="N3" i="89"/>
  <c r="M3" i="89"/>
  <c r="L3" i="89"/>
  <c r="K3" i="89"/>
  <c r="J3" i="89"/>
  <c r="I3" i="89"/>
  <c r="A3" i="89"/>
  <c r="N3" i="88"/>
  <c r="M3" i="88"/>
  <c r="L3" i="88"/>
  <c r="K3" i="88"/>
  <c r="J3" i="88"/>
  <c r="I3" i="88"/>
  <c r="A3" i="88"/>
  <c r="N3" i="87"/>
  <c r="M3" i="87"/>
  <c r="L3" i="87"/>
  <c r="K3" i="87"/>
  <c r="J3" i="87"/>
  <c r="I3" i="87"/>
  <c r="A3" i="87"/>
  <c r="N3" i="86"/>
  <c r="M3" i="86"/>
  <c r="L3" i="86"/>
  <c r="K3" i="86"/>
  <c r="J3" i="86"/>
  <c r="I3" i="86"/>
  <c r="A3" i="86"/>
  <c r="N3" i="54"/>
  <c r="M3" i="54"/>
  <c r="R1" i="54" s="1"/>
  <c r="L3" i="54"/>
  <c r="K3" i="54"/>
  <c r="J3" i="54"/>
  <c r="I3" i="54"/>
  <c r="A3" i="54"/>
  <c r="N3" i="53"/>
  <c r="M3" i="53"/>
  <c r="R1" i="53" s="1"/>
  <c r="L3" i="53"/>
  <c r="K3" i="53"/>
  <c r="J3" i="53"/>
  <c r="I3" i="53"/>
  <c r="A3" i="53"/>
  <c r="N3" i="52"/>
  <c r="M3" i="52"/>
  <c r="L3" i="52"/>
  <c r="K3" i="52"/>
  <c r="J3" i="52"/>
  <c r="I3" i="52"/>
  <c r="A3" i="52"/>
  <c r="N3" i="51"/>
  <c r="M3" i="51"/>
  <c r="L3" i="51"/>
  <c r="K3" i="51"/>
  <c r="J3" i="51"/>
  <c r="I3" i="51"/>
  <c r="A3" i="51"/>
  <c r="N3" i="50"/>
  <c r="M3" i="50"/>
  <c r="R1" i="50" s="1"/>
  <c r="L3" i="50"/>
  <c r="K3" i="50"/>
  <c r="J3" i="50"/>
  <c r="I3" i="50"/>
  <c r="A3" i="50"/>
  <c r="N3" i="49"/>
  <c r="M3" i="49"/>
  <c r="L3" i="49"/>
  <c r="K3" i="49"/>
  <c r="J3" i="49"/>
  <c r="I3" i="49"/>
  <c r="A3" i="49"/>
  <c r="N3" i="48"/>
  <c r="M3" i="48"/>
  <c r="R1" i="48" s="1"/>
  <c r="L3" i="48"/>
  <c r="K3" i="48"/>
  <c r="J3" i="48"/>
  <c r="I3" i="48"/>
  <c r="A3" i="48"/>
  <c r="N3" i="47"/>
  <c r="M3" i="47"/>
  <c r="R1" i="47" s="1"/>
  <c r="L3" i="47"/>
  <c r="K3" i="47"/>
  <c r="J3" i="47"/>
  <c r="I3" i="47"/>
  <c r="A3" i="47"/>
  <c r="N3" i="46"/>
  <c r="M3" i="46"/>
  <c r="L3" i="46"/>
  <c r="K3" i="46"/>
  <c r="J3" i="46"/>
  <c r="I3" i="46"/>
  <c r="A3" i="46"/>
  <c r="N3" i="45"/>
  <c r="M3" i="45"/>
  <c r="R1" i="45" s="1"/>
  <c r="L3" i="45"/>
  <c r="K3" i="45"/>
  <c r="J3" i="45"/>
  <c r="I3" i="45"/>
  <c r="A3" i="45"/>
  <c r="N3" i="44"/>
  <c r="M3" i="44"/>
  <c r="R1" i="44" s="1"/>
  <c r="L3" i="44"/>
  <c r="K3" i="44"/>
  <c r="J3" i="44"/>
  <c r="I3" i="44"/>
  <c r="A3" i="44"/>
  <c r="N3" i="43"/>
  <c r="M3" i="43"/>
  <c r="L3" i="43"/>
  <c r="K3" i="43"/>
  <c r="J3" i="43"/>
  <c r="I3" i="43"/>
  <c r="A3" i="43"/>
  <c r="N3" i="39"/>
  <c r="M3" i="39"/>
  <c r="R1" i="39" s="1"/>
  <c r="L3" i="39"/>
  <c r="K3" i="39"/>
  <c r="J3" i="39"/>
  <c r="I3" i="39"/>
  <c r="A3" i="39"/>
  <c r="N3" i="42"/>
  <c r="M3" i="42"/>
  <c r="R1" i="42" s="1"/>
  <c r="L3" i="42"/>
  <c r="K3" i="42"/>
  <c r="J3" i="42"/>
  <c r="I3" i="42"/>
  <c r="A3" i="42"/>
  <c r="F1" i="100"/>
  <c r="F1" i="99"/>
  <c r="F1" i="98"/>
  <c r="F1" i="97"/>
  <c r="F1" i="96"/>
  <c r="F1" i="95"/>
  <c r="F1" i="94"/>
  <c r="F1" i="93"/>
  <c r="F1" i="92"/>
  <c r="F1" i="91"/>
  <c r="F1" i="90"/>
  <c r="F1" i="89"/>
  <c r="F1" i="88"/>
  <c r="F1" i="87"/>
  <c r="F1" i="86"/>
  <c r="F1" i="54"/>
  <c r="F1" i="53"/>
  <c r="F1" i="52"/>
  <c r="F1" i="51"/>
  <c r="F1" i="50"/>
  <c r="F1" i="49"/>
  <c r="F1" i="48"/>
  <c r="F1" i="47"/>
  <c r="F1" i="46"/>
  <c r="F1" i="45"/>
  <c r="F1" i="44"/>
  <c r="F1" i="43"/>
  <c r="F1" i="39"/>
  <c r="F1" i="42"/>
  <c r="T5" i="13"/>
  <c r="T6" i="13"/>
  <c r="T7" i="13"/>
  <c r="T8" i="13"/>
  <c r="T9" i="13"/>
  <c r="T10" i="13"/>
  <c r="T11" i="13"/>
  <c r="T12" i="13"/>
  <c r="T13" i="13"/>
  <c r="T14" i="13"/>
  <c r="T15" i="13"/>
  <c r="T16" i="13"/>
  <c r="T17" i="13"/>
  <c r="T18" i="13"/>
  <c r="T19" i="13"/>
  <c r="T20" i="13"/>
  <c r="T21" i="13"/>
  <c r="T22" i="13"/>
  <c r="T23" i="13"/>
  <c r="T24" i="13"/>
  <c r="T25" i="13"/>
  <c r="T26" i="13"/>
  <c r="T27" i="13"/>
  <c r="T28" i="13"/>
  <c r="T29" i="13"/>
  <c r="T30" i="13"/>
  <c r="T31" i="13"/>
  <c r="T32" i="13"/>
  <c r="T33" i="13"/>
  <c r="T34" i="13"/>
  <c r="U5" i="13"/>
  <c r="U6" i="13"/>
  <c r="U7" i="13"/>
  <c r="U8" i="13"/>
  <c r="U9" i="13"/>
  <c r="U10" i="13"/>
  <c r="U11" i="13"/>
  <c r="U12" i="13"/>
  <c r="U13" i="13"/>
  <c r="U14" i="13"/>
  <c r="U15" i="13"/>
  <c r="U16" i="13"/>
  <c r="U17" i="13"/>
  <c r="U18" i="13"/>
  <c r="U19" i="13"/>
  <c r="U20" i="13"/>
  <c r="U21" i="13"/>
  <c r="U22" i="13"/>
  <c r="U23" i="13"/>
  <c r="U24" i="13"/>
  <c r="U25" i="13"/>
  <c r="U26" i="13"/>
  <c r="U27" i="13"/>
  <c r="U28" i="13"/>
  <c r="U29" i="13"/>
  <c r="U30" i="13"/>
  <c r="U31" i="13"/>
  <c r="U32" i="13"/>
  <c r="U33" i="13"/>
  <c r="U34" i="13"/>
  <c r="V5" i="13"/>
  <c r="V6" i="13"/>
  <c r="V7" i="13"/>
  <c r="V8" i="13"/>
  <c r="V9" i="13"/>
  <c r="V10" i="13"/>
  <c r="V11" i="13"/>
  <c r="V12" i="13"/>
  <c r="V13" i="13"/>
  <c r="V14" i="13"/>
  <c r="V15" i="13"/>
  <c r="V16" i="13"/>
  <c r="V17" i="13"/>
  <c r="V18" i="13"/>
  <c r="V19" i="13"/>
  <c r="V20" i="13"/>
  <c r="V21" i="13"/>
  <c r="V22" i="13"/>
  <c r="V23" i="13"/>
  <c r="V24" i="13"/>
  <c r="V25" i="13"/>
  <c r="V26" i="13"/>
  <c r="V27" i="13"/>
  <c r="V28" i="13"/>
  <c r="V29" i="13"/>
  <c r="V30" i="13"/>
  <c r="V31" i="13"/>
  <c r="V32" i="13"/>
  <c r="V33" i="13"/>
  <c r="V34" i="13"/>
  <c r="W5" i="13"/>
  <c r="W6" i="13"/>
  <c r="W7" i="13"/>
  <c r="W8" i="13"/>
  <c r="W9" i="13"/>
  <c r="W10" i="13"/>
  <c r="W11" i="13"/>
  <c r="W12" i="13"/>
  <c r="W13" i="13"/>
  <c r="W14" i="13"/>
  <c r="W15" i="13"/>
  <c r="W16" i="13"/>
  <c r="W17" i="13"/>
  <c r="W18" i="13"/>
  <c r="W19" i="13"/>
  <c r="W20" i="13"/>
  <c r="W21" i="13"/>
  <c r="W22" i="13"/>
  <c r="W23" i="13"/>
  <c r="W24" i="13"/>
  <c r="W25" i="13"/>
  <c r="W26" i="13"/>
  <c r="W27" i="13"/>
  <c r="W28" i="13"/>
  <c r="W29" i="13"/>
  <c r="W30" i="13"/>
  <c r="W31" i="13"/>
  <c r="W32" i="13"/>
  <c r="W33" i="13"/>
  <c r="W34" i="13"/>
  <c r="X5" i="13"/>
  <c r="X6" i="13"/>
  <c r="X7" i="13"/>
  <c r="X8" i="13"/>
  <c r="X9" i="13"/>
  <c r="X10" i="13"/>
  <c r="X11" i="13"/>
  <c r="X12" i="13"/>
  <c r="X13" i="13"/>
  <c r="X14" i="13"/>
  <c r="X15" i="13"/>
  <c r="X16" i="13"/>
  <c r="X17" i="13"/>
  <c r="X18" i="13"/>
  <c r="X19" i="13"/>
  <c r="X20" i="13"/>
  <c r="X21" i="13"/>
  <c r="X22" i="13"/>
  <c r="X23" i="13"/>
  <c r="X24" i="13"/>
  <c r="X25" i="13"/>
  <c r="X26" i="13"/>
  <c r="X27" i="13"/>
  <c r="X28" i="13"/>
  <c r="X29" i="13"/>
  <c r="X30" i="13"/>
  <c r="X31" i="13"/>
  <c r="X32" i="13"/>
  <c r="X33" i="13"/>
  <c r="X34" i="13"/>
  <c r="Y5" i="13"/>
  <c r="Y6" i="13"/>
  <c r="Y7" i="13"/>
  <c r="Y8" i="13"/>
  <c r="Y9" i="13"/>
  <c r="Y10" i="13"/>
  <c r="Y11" i="13"/>
  <c r="Y12" i="13"/>
  <c r="Y13" i="13"/>
  <c r="Y14" i="13"/>
  <c r="Y15" i="13"/>
  <c r="Y16" i="13"/>
  <c r="Y17" i="13"/>
  <c r="Y18" i="13"/>
  <c r="Y19" i="13"/>
  <c r="Y20" i="13"/>
  <c r="Y21" i="13"/>
  <c r="Y22" i="13"/>
  <c r="Y23" i="13"/>
  <c r="Y24" i="13"/>
  <c r="Y25" i="13"/>
  <c r="Y26" i="13"/>
  <c r="Y27" i="13"/>
  <c r="Y28" i="13"/>
  <c r="Y29" i="13"/>
  <c r="Y30" i="13"/>
  <c r="Y31" i="13"/>
  <c r="Y32" i="13"/>
  <c r="Y33" i="13"/>
  <c r="Y34" i="13"/>
  <c r="Z5" i="13"/>
  <c r="Z6" i="13"/>
  <c r="Z7" i="13"/>
  <c r="Z8" i="13"/>
  <c r="Z9" i="13"/>
  <c r="Z10" i="13"/>
  <c r="Z11" i="13"/>
  <c r="Z12" i="13"/>
  <c r="Z13" i="13"/>
  <c r="Z14" i="13"/>
  <c r="Z15" i="13"/>
  <c r="Z16" i="13"/>
  <c r="Z17" i="13"/>
  <c r="Z18" i="13"/>
  <c r="Z19" i="13"/>
  <c r="Z20" i="13"/>
  <c r="Z21" i="13"/>
  <c r="Z22" i="13"/>
  <c r="Z23" i="13"/>
  <c r="Z24" i="13"/>
  <c r="Z25" i="13"/>
  <c r="Z26" i="13"/>
  <c r="Z27" i="13"/>
  <c r="Z28" i="13"/>
  <c r="Z29" i="13"/>
  <c r="Z30" i="13"/>
  <c r="Z31" i="13"/>
  <c r="Z32" i="13"/>
  <c r="Z33" i="13"/>
  <c r="Z34" i="13"/>
  <c r="AA5" i="13"/>
  <c r="AA6" i="13"/>
  <c r="AA7" i="13"/>
  <c r="AA8" i="13"/>
  <c r="AA9" i="13"/>
  <c r="AA10" i="13"/>
  <c r="AA11" i="13"/>
  <c r="AA12" i="13"/>
  <c r="AA13" i="13"/>
  <c r="AA14" i="13"/>
  <c r="AA15" i="13"/>
  <c r="AA16" i="13"/>
  <c r="AA17" i="13"/>
  <c r="AA18" i="13"/>
  <c r="AA19" i="13"/>
  <c r="AA20" i="13"/>
  <c r="AA21" i="13"/>
  <c r="AA22" i="13"/>
  <c r="AA23" i="13"/>
  <c r="AA24" i="13"/>
  <c r="AA25" i="13"/>
  <c r="AA26" i="13"/>
  <c r="AA27" i="13"/>
  <c r="AA28" i="13"/>
  <c r="AA29" i="13"/>
  <c r="AA30" i="13"/>
  <c r="AA31" i="13"/>
  <c r="AA32" i="13"/>
  <c r="AA33" i="13"/>
  <c r="AA34" i="13"/>
  <c r="AB5" i="13"/>
  <c r="AB6" i="13"/>
  <c r="AB7" i="13"/>
  <c r="AB8" i="13"/>
  <c r="AB9" i="13"/>
  <c r="AB10" i="13"/>
  <c r="AB11" i="13"/>
  <c r="AB12" i="13"/>
  <c r="AB13" i="13"/>
  <c r="AB14" i="13"/>
  <c r="AB15" i="13"/>
  <c r="AB16" i="13"/>
  <c r="AB17" i="13"/>
  <c r="AB18" i="13"/>
  <c r="AB19" i="13"/>
  <c r="AB20" i="13"/>
  <c r="AB21" i="13"/>
  <c r="AB22" i="13"/>
  <c r="AB23" i="13"/>
  <c r="AB24" i="13"/>
  <c r="AB25" i="13"/>
  <c r="AB26" i="13"/>
  <c r="AB27" i="13"/>
  <c r="AB28" i="13"/>
  <c r="AB29" i="13"/>
  <c r="AB30" i="13"/>
  <c r="AB31" i="13"/>
  <c r="AB32" i="13"/>
  <c r="AB33" i="13"/>
  <c r="AB34" i="13"/>
  <c r="AC5" i="13"/>
  <c r="AC6" i="13"/>
  <c r="AC7" i="13"/>
  <c r="AC8" i="13"/>
  <c r="AC9" i="13"/>
  <c r="AC10" i="13"/>
  <c r="AC11" i="13"/>
  <c r="AC12" i="13"/>
  <c r="AC13" i="13"/>
  <c r="AC14" i="13"/>
  <c r="AC15" i="13"/>
  <c r="AC16" i="13"/>
  <c r="AC17" i="13"/>
  <c r="AC18" i="13"/>
  <c r="AC19" i="13"/>
  <c r="AC20" i="13"/>
  <c r="AC21" i="13"/>
  <c r="AC22" i="13"/>
  <c r="AC23" i="13"/>
  <c r="AC24" i="13"/>
  <c r="AC25" i="13"/>
  <c r="AC26" i="13"/>
  <c r="AC27" i="13"/>
  <c r="AC28" i="13"/>
  <c r="AC29" i="13"/>
  <c r="AC30" i="13"/>
  <c r="AC31" i="13"/>
  <c r="AC32" i="13"/>
  <c r="AC33" i="13"/>
  <c r="AC34" i="13"/>
  <c r="AD5" i="13"/>
  <c r="AD6" i="13"/>
  <c r="AD7" i="13"/>
  <c r="AD8" i="13"/>
  <c r="AD9" i="13"/>
  <c r="AD10" i="13"/>
  <c r="AD11" i="13"/>
  <c r="AD12" i="13"/>
  <c r="AD13" i="13"/>
  <c r="AD14" i="13"/>
  <c r="AD15" i="13"/>
  <c r="AD16" i="13"/>
  <c r="AD17" i="13"/>
  <c r="AD18" i="13"/>
  <c r="AD19" i="13"/>
  <c r="AD20" i="13"/>
  <c r="AD21" i="13"/>
  <c r="AD22" i="13"/>
  <c r="AD23" i="13"/>
  <c r="AD24" i="13"/>
  <c r="AD25" i="13"/>
  <c r="AD26" i="13"/>
  <c r="AD27" i="13"/>
  <c r="AD28" i="13"/>
  <c r="AD29" i="13"/>
  <c r="AD30" i="13"/>
  <c r="AD31" i="13"/>
  <c r="AD32" i="13"/>
  <c r="AD33" i="13"/>
  <c r="AD34" i="13"/>
  <c r="AE5" i="13"/>
  <c r="AE6" i="13"/>
  <c r="AE7" i="13"/>
  <c r="AE8" i="13"/>
  <c r="AE9" i="13"/>
  <c r="AE10" i="13"/>
  <c r="AE11" i="13"/>
  <c r="AE12" i="13"/>
  <c r="AE13" i="13"/>
  <c r="AE14" i="13"/>
  <c r="AE15" i="13"/>
  <c r="AE16" i="13"/>
  <c r="AE17" i="13"/>
  <c r="AE18" i="13"/>
  <c r="AE19" i="13"/>
  <c r="AE20" i="13"/>
  <c r="AE21" i="13"/>
  <c r="AE22" i="13"/>
  <c r="AE23" i="13"/>
  <c r="AE24" i="13"/>
  <c r="AE25" i="13"/>
  <c r="AE26" i="13"/>
  <c r="AE27" i="13"/>
  <c r="AE28" i="13"/>
  <c r="AE29" i="13"/>
  <c r="AE30" i="13"/>
  <c r="AE31" i="13"/>
  <c r="AE32" i="13"/>
  <c r="AE33" i="13"/>
  <c r="AE34" i="13"/>
  <c r="AF5" i="13"/>
  <c r="AF6" i="13"/>
  <c r="AF7" i="13"/>
  <c r="AF8" i="13"/>
  <c r="AF9" i="13"/>
  <c r="AF10" i="13"/>
  <c r="AF11" i="13"/>
  <c r="AF12" i="13"/>
  <c r="AF13" i="13"/>
  <c r="AF14" i="13"/>
  <c r="AF15" i="13"/>
  <c r="AF16" i="13"/>
  <c r="AF17" i="13"/>
  <c r="AF18" i="13"/>
  <c r="AF19" i="13"/>
  <c r="AF20" i="13"/>
  <c r="AF21" i="13"/>
  <c r="AF22" i="13"/>
  <c r="AF23" i="13"/>
  <c r="AF24" i="13"/>
  <c r="AF25" i="13"/>
  <c r="AF26" i="13"/>
  <c r="AF27" i="13"/>
  <c r="AF28" i="13"/>
  <c r="AF29" i="13"/>
  <c r="AF30" i="13"/>
  <c r="AF31" i="13"/>
  <c r="AF32" i="13"/>
  <c r="AF33" i="13"/>
  <c r="AF34" i="13"/>
  <c r="AG5" i="13"/>
  <c r="AG6" i="13"/>
  <c r="AG7" i="13"/>
  <c r="AG8" i="13"/>
  <c r="AG9" i="13"/>
  <c r="AG10" i="13"/>
  <c r="AG11" i="13"/>
  <c r="AG12" i="13"/>
  <c r="AG13" i="13"/>
  <c r="AG14" i="13"/>
  <c r="AG15" i="13"/>
  <c r="AG16" i="13"/>
  <c r="AG17" i="13"/>
  <c r="AG18" i="13"/>
  <c r="AG19" i="13"/>
  <c r="AG20" i="13"/>
  <c r="AG21" i="13"/>
  <c r="AG22" i="13"/>
  <c r="AG23" i="13"/>
  <c r="AG24" i="13"/>
  <c r="AG25" i="13"/>
  <c r="AG26" i="13"/>
  <c r="AG27" i="13"/>
  <c r="AG28" i="13"/>
  <c r="AG29" i="13"/>
  <c r="AG30" i="13"/>
  <c r="AG31" i="13"/>
  <c r="AG32" i="13"/>
  <c r="AG33" i="13"/>
  <c r="AG34" i="13"/>
  <c r="K5" i="37"/>
  <c r="AJ5" i="13" s="1"/>
  <c r="AH5" i="13"/>
  <c r="AJ6" i="13"/>
  <c r="AH7" i="13"/>
  <c r="AH8" i="13"/>
  <c r="AK9" i="13"/>
  <c r="AH11" i="13"/>
  <c r="AV12" i="13"/>
  <c r="AH13" i="13"/>
  <c r="AJ14" i="13"/>
  <c r="AJ15" i="13"/>
  <c r="AH16" i="13"/>
  <c r="AI17" i="13"/>
  <c r="AK19" i="13"/>
  <c r="AH19" i="13"/>
  <c r="AV20" i="13"/>
  <c r="AH21" i="13"/>
  <c r="AJ22" i="13"/>
  <c r="AI23" i="13"/>
  <c r="AH23" i="13"/>
  <c r="AH24" i="13"/>
  <c r="AI25" i="13"/>
  <c r="AH25" i="13"/>
  <c r="AI27" i="13"/>
  <c r="AV28" i="13"/>
  <c r="AH29" i="13"/>
  <c r="AJ30" i="13"/>
  <c r="AV31" i="13"/>
  <c r="AH32" i="13"/>
  <c r="AK33" i="13"/>
  <c r="AI5" i="13"/>
  <c r="AI8" i="13"/>
  <c r="AI9" i="13"/>
  <c r="AI11" i="13"/>
  <c r="AI12" i="13"/>
  <c r="AI13" i="13"/>
  <c r="AI14" i="13"/>
  <c r="AI19" i="13"/>
  <c r="AI24" i="13"/>
  <c r="AI28" i="13"/>
  <c r="AI29" i="13"/>
  <c r="AI30" i="13"/>
  <c r="AJ11" i="13"/>
  <c r="AJ13" i="13"/>
  <c r="AJ17" i="13"/>
  <c r="AJ23" i="13"/>
  <c r="AJ25" i="13"/>
  <c r="AK5" i="13"/>
  <c r="AK8" i="13"/>
  <c r="AK11" i="13"/>
  <c r="AK12" i="13"/>
  <c r="AK13" i="13"/>
  <c r="AK16" i="13"/>
  <c r="AK21" i="13"/>
  <c r="AK23" i="13"/>
  <c r="AK24" i="13"/>
  <c r="AK25" i="13"/>
  <c r="AK28" i="13"/>
  <c r="AK30" i="13"/>
  <c r="AK32" i="13"/>
  <c r="AL5" i="13"/>
  <c r="AL6" i="13"/>
  <c r="AL7" i="13"/>
  <c r="AL8" i="13"/>
  <c r="AL9" i="13"/>
  <c r="AL10" i="13"/>
  <c r="AL11" i="13"/>
  <c r="AL12" i="13"/>
  <c r="AL13" i="13"/>
  <c r="AL14" i="13"/>
  <c r="AL15" i="13"/>
  <c r="AL16" i="13"/>
  <c r="AL17" i="13"/>
  <c r="AL18" i="13"/>
  <c r="AL19" i="13"/>
  <c r="AL20" i="13"/>
  <c r="AL21" i="13"/>
  <c r="AL22" i="13"/>
  <c r="AL23" i="13"/>
  <c r="AL24" i="13"/>
  <c r="AL25" i="13"/>
  <c r="AL26" i="13"/>
  <c r="AL27" i="13"/>
  <c r="AL28" i="13"/>
  <c r="AL29" i="13"/>
  <c r="AL30" i="13"/>
  <c r="AL31" i="13"/>
  <c r="AL32" i="13"/>
  <c r="AL33" i="13"/>
  <c r="AL34" i="13"/>
  <c r="AM5" i="13"/>
  <c r="AM6" i="13"/>
  <c r="AM7" i="13"/>
  <c r="AM8" i="13"/>
  <c r="AM9" i="13"/>
  <c r="AM10" i="13"/>
  <c r="AM11" i="13"/>
  <c r="AM12" i="13"/>
  <c r="AM13" i="13"/>
  <c r="AM14" i="13"/>
  <c r="AM15" i="13"/>
  <c r="AM16" i="13"/>
  <c r="AM17" i="13"/>
  <c r="AM18" i="13"/>
  <c r="AM19" i="13"/>
  <c r="AM20" i="13"/>
  <c r="AM21" i="13"/>
  <c r="AM22" i="13"/>
  <c r="AM23" i="13"/>
  <c r="AM24" i="13"/>
  <c r="AM25" i="13"/>
  <c r="AM26" i="13"/>
  <c r="AM27" i="13"/>
  <c r="AM28" i="13"/>
  <c r="AM29" i="13"/>
  <c r="AM30" i="13"/>
  <c r="AM31" i="13"/>
  <c r="AM32" i="13"/>
  <c r="AM33" i="13"/>
  <c r="AM34" i="13"/>
  <c r="AN5" i="13"/>
  <c r="AN6" i="13"/>
  <c r="AN7" i="13"/>
  <c r="AN8" i="13"/>
  <c r="AN9" i="13"/>
  <c r="AN10" i="13"/>
  <c r="AN11" i="13"/>
  <c r="AN12" i="13"/>
  <c r="AN13" i="13"/>
  <c r="AN14" i="13"/>
  <c r="AN15" i="13"/>
  <c r="AN16" i="13"/>
  <c r="AN17" i="13"/>
  <c r="AN18" i="13"/>
  <c r="AN19" i="13"/>
  <c r="AN20" i="13"/>
  <c r="AN21" i="13"/>
  <c r="AN22" i="13"/>
  <c r="AN23" i="13"/>
  <c r="AN24" i="13"/>
  <c r="AN25" i="13"/>
  <c r="AN26" i="13"/>
  <c r="AN27" i="13"/>
  <c r="AN28" i="13"/>
  <c r="AN29" i="13"/>
  <c r="AN30" i="13"/>
  <c r="AN31" i="13"/>
  <c r="AN32" i="13"/>
  <c r="AN33" i="13"/>
  <c r="AN34" i="13"/>
  <c r="AO6" i="13"/>
  <c r="AO7" i="13"/>
  <c r="AO8" i="13"/>
  <c r="AO9" i="13"/>
  <c r="AO10" i="13"/>
  <c r="AO11" i="13"/>
  <c r="AO12" i="13"/>
  <c r="AO13" i="13"/>
  <c r="AO14" i="13"/>
  <c r="AO15" i="13"/>
  <c r="AO16" i="13"/>
  <c r="AO17" i="13"/>
  <c r="AO18" i="13"/>
  <c r="AO19" i="13"/>
  <c r="AO20" i="13"/>
  <c r="AO21" i="13"/>
  <c r="AO22" i="13"/>
  <c r="AO23" i="13"/>
  <c r="AO24" i="13"/>
  <c r="AO25" i="13"/>
  <c r="AO26" i="13"/>
  <c r="AO27" i="13"/>
  <c r="AO28" i="13"/>
  <c r="AO29" i="13"/>
  <c r="AO30" i="13"/>
  <c r="AO31" i="13"/>
  <c r="AO32" i="13"/>
  <c r="AO33" i="13"/>
  <c r="AO34" i="13"/>
  <c r="AP6" i="13"/>
  <c r="AP7" i="13"/>
  <c r="AP8" i="13"/>
  <c r="AP9" i="13"/>
  <c r="AP10" i="13"/>
  <c r="AP11" i="13"/>
  <c r="AP12" i="13"/>
  <c r="AP13" i="13"/>
  <c r="AP14" i="13"/>
  <c r="AP15" i="13"/>
  <c r="AP16" i="13"/>
  <c r="AP17" i="13"/>
  <c r="AP18" i="13"/>
  <c r="AP19" i="13"/>
  <c r="AP20" i="13"/>
  <c r="AP21" i="13"/>
  <c r="AP22" i="13"/>
  <c r="AP23" i="13"/>
  <c r="AP24" i="13"/>
  <c r="AP25" i="13"/>
  <c r="AP26" i="13"/>
  <c r="AP27" i="13"/>
  <c r="AP28" i="13"/>
  <c r="AP29" i="13"/>
  <c r="AP30" i="13"/>
  <c r="AP31" i="13"/>
  <c r="AP32" i="13"/>
  <c r="AP33" i="13"/>
  <c r="AP34" i="13"/>
  <c r="AQ6" i="13"/>
  <c r="AQ7" i="13"/>
  <c r="AQ8" i="13"/>
  <c r="AQ9" i="13"/>
  <c r="AQ10" i="13"/>
  <c r="AQ11" i="13"/>
  <c r="AQ12" i="13"/>
  <c r="AQ13" i="13"/>
  <c r="AQ14" i="13"/>
  <c r="AQ15" i="13"/>
  <c r="AQ16" i="13"/>
  <c r="AQ17" i="13"/>
  <c r="AQ18" i="13"/>
  <c r="AQ19" i="13"/>
  <c r="AQ20" i="13"/>
  <c r="AQ21" i="13"/>
  <c r="AQ22" i="13"/>
  <c r="AQ23" i="13"/>
  <c r="AQ24" i="13"/>
  <c r="AQ25" i="13"/>
  <c r="AQ26" i="13"/>
  <c r="AQ27" i="13"/>
  <c r="AQ28" i="13"/>
  <c r="AQ29" i="13"/>
  <c r="AQ30" i="13"/>
  <c r="AQ31" i="13"/>
  <c r="AQ32" i="13"/>
  <c r="AQ33" i="13"/>
  <c r="AQ34" i="13"/>
  <c r="AR6" i="13"/>
  <c r="AR7" i="13"/>
  <c r="AR8" i="13"/>
  <c r="AR9" i="13"/>
  <c r="AR10" i="13"/>
  <c r="AR11" i="13"/>
  <c r="AR12" i="13"/>
  <c r="AR13" i="13"/>
  <c r="AR14" i="13"/>
  <c r="AR15" i="13"/>
  <c r="AR16" i="13"/>
  <c r="AR17" i="13"/>
  <c r="AR18" i="13"/>
  <c r="AR19" i="13"/>
  <c r="AR20" i="13"/>
  <c r="AR21" i="13"/>
  <c r="AR22" i="13"/>
  <c r="AR23" i="13"/>
  <c r="AR24" i="13"/>
  <c r="AR25" i="13"/>
  <c r="AR26" i="13"/>
  <c r="AR27" i="13"/>
  <c r="AR28" i="13"/>
  <c r="AR29" i="13"/>
  <c r="AR30" i="13"/>
  <c r="AR31" i="13"/>
  <c r="AR32" i="13"/>
  <c r="AR33" i="13"/>
  <c r="AR34" i="13"/>
  <c r="AS6" i="13"/>
  <c r="AS7" i="13"/>
  <c r="AS8" i="13"/>
  <c r="AS9" i="13"/>
  <c r="AS10" i="13"/>
  <c r="AS11" i="13"/>
  <c r="AS12" i="13"/>
  <c r="AS13" i="13"/>
  <c r="AS14" i="13"/>
  <c r="AS15" i="13"/>
  <c r="AS16" i="13"/>
  <c r="AS17" i="13"/>
  <c r="AS18" i="13"/>
  <c r="AS19" i="13"/>
  <c r="AS20" i="13"/>
  <c r="AS21" i="13"/>
  <c r="AS22" i="13"/>
  <c r="AS23" i="13"/>
  <c r="AS24" i="13"/>
  <c r="AS25" i="13"/>
  <c r="AS26" i="13"/>
  <c r="AS27" i="13"/>
  <c r="AS28" i="13"/>
  <c r="AS29" i="13"/>
  <c r="AS30" i="13"/>
  <c r="AS31" i="13"/>
  <c r="AS32" i="13"/>
  <c r="AS33" i="13"/>
  <c r="AS34" i="13"/>
  <c r="AT6" i="13"/>
  <c r="AT7" i="13"/>
  <c r="AT8" i="13"/>
  <c r="AT9" i="13"/>
  <c r="AT10" i="13"/>
  <c r="AT11" i="13"/>
  <c r="AT12" i="13"/>
  <c r="AT13" i="13"/>
  <c r="AT14" i="13"/>
  <c r="AT15" i="13"/>
  <c r="AT16" i="13"/>
  <c r="AT17" i="13"/>
  <c r="AT18" i="13"/>
  <c r="AT19" i="13"/>
  <c r="AT20" i="13"/>
  <c r="AT21" i="13"/>
  <c r="AT22" i="13"/>
  <c r="AT23" i="13"/>
  <c r="AT24" i="13"/>
  <c r="AT25" i="13"/>
  <c r="AT26" i="13"/>
  <c r="AT27" i="13"/>
  <c r="AT28" i="13"/>
  <c r="AT29" i="13"/>
  <c r="AT30" i="13"/>
  <c r="AT31" i="13"/>
  <c r="AT32" i="13"/>
  <c r="AT33" i="13"/>
  <c r="AT34" i="13"/>
  <c r="AU6" i="13"/>
  <c r="AU7" i="13"/>
  <c r="AU8" i="13"/>
  <c r="AU9" i="13"/>
  <c r="AU10" i="13"/>
  <c r="AU11" i="13"/>
  <c r="AU12" i="13"/>
  <c r="AU13" i="13"/>
  <c r="AU14" i="13"/>
  <c r="AU15" i="13"/>
  <c r="AU16" i="13"/>
  <c r="AU17" i="13"/>
  <c r="AU18" i="13"/>
  <c r="AU19" i="13"/>
  <c r="AU20" i="13"/>
  <c r="AU21" i="13"/>
  <c r="AU22" i="13"/>
  <c r="AU23" i="13"/>
  <c r="AU24" i="13"/>
  <c r="AU25" i="13"/>
  <c r="AU26" i="13"/>
  <c r="AU27" i="13"/>
  <c r="AU28" i="13"/>
  <c r="AU29" i="13"/>
  <c r="AU30" i="13"/>
  <c r="AU31" i="13"/>
  <c r="AU32" i="13"/>
  <c r="AU33" i="13"/>
  <c r="AU34" i="13"/>
  <c r="AV8" i="13"/>
  <c r="AV9" i="13"/>
  <c r="AV11" i="13"/>
  <c r="AV16" i="13"/>
  <c r="AV23" i="13"/>
  <c r="AV24" i="13"/>
  <c r="AV25" i="13"/>
  <c r="AV27" i="13"/>
  <c r="AV29" i="13"/>
  <c r="AV30" i="13"/>
  <c r="AW6" i="13"/>
  <c r="AW7" i="13"/>
  <c r="AW8" i="13"/>
  <c r="AW9" i="13"/>
  <c r="AW10" i="13"/>
  <c r="AW11" i="13"/>
  <c r="AW12" i="13"/>
  <c r="AW13" i="13"/>
  <c r="AW14" i="13"/>
  <c r="AW15" i="13"/>
  <c r="AW16" i="13"/>
  <c r="AW17" i="13"/>
  <c r="AW18" i="13"/>
  <c r="AW19" i="13"/>
  <c r="AW20" i="13"/>
  <c r="AW21" i="13"/>
  <c r="AW22" i="13"/>
  <c r="AW23" i="13"/>
  <c r="AW24" i="13"/>
  <c r="AW25" i="13"/>
  <c r="AW26" i="13"/>
  <c r="AW27" i="13"/>
  <c r="AW28" i="13"/>
  <c r="AW29" i="13"/>
  <c r="AW30" i="13"/>
  <c r="AW31" i="13"/>
  <c r="AW32" i="13"/>
  <c r="AW33" i="13"/>
  <c r="AW34" i="13"/>
  <c r="AX5" i="13"/>
  <c r="AX6" i="13"/>
  <c r="AX8" i="13"/>
  <c r="AX9" i="13"/>
  <c r="AX11" i="13"/>
  <c r="AX12" i="13"/>
  <c r="AX13" i="13"/>
  <c r="AX15" i="13"/>
  <c r="AX16" i="13"/>
  <c r="AX17" i="13"/>
  <c r="AX19" i="13"/>
  <c r="AX20" i="13"/>
  <c r="AX22" i="13"/>
  <c r="AX23" i="13"/>
  <c r="AX24" i="13"/>
  <c r="AX25" i="13"/>
  <c r="AX28" i="13"/>
  <c r="AX29" i="13"/>
  <c r="AX30" i="13"/>
  <c r="AX32" i="13"/>
  <c r="AY5" i="13"/>
  <c r="AY7" i="13"/>
  <c r="AY8" i="13"/>
  <c r="AY9" i="13"/>
  <c r="AY10" i="13"/>
  <c r="AY11" i="13"/>
  <c r="AY12" i="13"/>
  <c r="AY13" i="13"/>
  <c r="AY15" i="13"/>
  <c r="AY16" i="13"/>
  <c r="AY18" i="13"/>
  <c r="AY19" i="13"/>
  <c r="AY20" i="13"/>
  <c r="AY22" i="13"/>
  <c r="AY23" i="13"/>
  <c r="AY24" i="13"/>
  <c r="AY25" i="13"/>
  <c r="AY26" i="13"/>
  <c r="AY28" i="13"/>
  <c r="AY29" i="13"/>
  <c r="AY30" i="13"/>
  <c r="AY31" i="13"/>
  <c r="AY32" i="13"/>
  <c r="AY34" i="13"/>
  <c r="AZ5" i="13"/>
  <c r="AZ6" i="13"/>
  <c r="AZ7" i="13"/>
  <c r="AZ8" i="13"/>
  <c r="AZ9" i="13"/>
  <c r="AZ10" i="13"/>
  <c r="AZ11" i="13"/>
  <c r="AZ12" i="13"/>
  <c r="AZ13" i="13"/>
  <c r="AZ14" i="13"/>
  <c r="AZ15" i="13"/>
  <c r="AZ16" i="13"/>
  <c r="AZ17" i="13"/>
  <c r="AZ18" i="13"/>
  <c r="AZ19" i="13"/>
  <c r="AZ20" i="13"/>
  <c r="AZ21" i="13"/>
  <c r="AZ22" i="13"/>
  <c r="AZ23" i="13"/>
  <c r="AZ24" i="13"/>
  <c r="AZ25" i="13"/>
  <c r="AZ26" i="13"/>
  <c r="AZ27" i="13"/>
  <c r="AZ28" i="13"/>
  <c r="AZ29" i="13"/>
  <c r="AZ30" i="13"/>
  <c r="AZ31" i="13"/>
  <c r="AZ32" i="13"/>
  <c r="AZ33" i="13"/>
  <c r="AZ34" i="13"/>
  <c r="BA5" i="13"/>
  <c r="BA6" i="13"/>
  <c r="BA7" i="13"/>
  <c r="BA8" i="13"/>
  <c r="BA9" i="13"/>
  <c r="BA10" i="13"/>
  <c r="BA11" i="13"/>
  <c r="BA12" i="13"/>
  <c r="BA13" i="13"/>
  <c r="BA14" i="13"/>
  <c r="BA15" i="13"/>
  <c r="BA16" i="13"/>
  <c r="BA17" i="13"/>
  <c r="BA18" i="13"/>
  <c r="BA19" i="13"/>
  <c r="BA20" i="13"/>
  <c r="BA21" i="13"/>
  <c r="BA22" i="13"/>
  <c r="BA23" i="13"/>
  <c r="BA24" i="13"/>
  <c r="BA25" i="13"/>
  <c r="BA26" i="13"/>
  <c r="BA27" i="13"/>
  <c r="BA28" i="13"/>
  <c r="BA29" i="13"/>
  <c r="BA30" i="13"/>
  <c r="BA31" i="13"/>
  <c r="BA32" i="13"/>
  <c r="BA33" i="13"/>
  <c r="BA34" i="13"/>
  <c r="BB5" i="13"/>
  <c r="BB6" i="13"/>
  <c r="BB7" i="13"/>
  <c r="BB8" i="13"/>
  <c r="BB9" i="13"/>
  <c r="BB10" i="13"/>
  <c r="BB11" i="13"/>
  <c r="BB12" i="13"/>
  <c r="BB13" i="13"/>
  <c r="BB14" i="13"/>
  <c r="BB15" i="13"/>
  <c r="BB16" i="13"/>
  <c r="BB17" i="13"/>
  <c r="BB18" i="13"/>
  <c r="BB19" i="13"/>
  <c r="BB20" i="13"/>
  <c r="BB21" i="13"/>
  <c r="BB22" i="13"/>
  <c r="BB23" i="13"/>
  <c r="BB24" i="13"/>
  <c r="BB25" i="13"/>
  <c r="BB26" i="13"/>
  <c r="BB27" i="13"/>
  <c r="BB28" i="13"/>
  <c r="BB29" i="13"/>
  <c r="BB30" i="13"/>
  <c r="BB31" i="13"/>
  <c r="BB32" i="13"/>
  <c r="BB33" i="13"/>
  <c r="BB34" i="13"/>
  <c r="BC5" i="13"/>
  <c r="BC6" i="13"/>
  <c r="BC7" i="13"/>
  <c r="BC8" i="13"/>
  <c r="BC9" i="13"/>
  <c r="BC10" i="13"/>
  <c r="BC11" i="13"/>
  <c r="BC12" i="13"/>
  <c r="BC13" i="13"/>
  <c r="BC14" i="13"/>
  <c r="BC15" i="13"/>
  <c r="BC16" i="13"/>
  <c r="BC17" i="13"/>
  <c r="BC18" i="13"/>
  <c r="BC19" i="13"/>
  <c r="BC20" i="13"/>
  <c r="BC21" i="13"/>
  <c r="BC22" i="13"/>
  <c r="BC23" i="13"/>
  <c r="BC24" i="13"/>
  <c r="BC25" i="13"/>
  <c r="BC26" i="13"/>
  <c r="BC27" i="13"/>
  <c r="BC28" i="13"/>
  <c r="BC29" i="13"/>
  <c r="BC30" i="13"/>
  <c r="BC31" i="13"/>
  <c r="BC32" i="13"/>
  <c r="BC33" i="13"/>
  <c r="BC34" i="13"/>
  <c r="BD5" i="13"/>
  <c r="BD7" i="13"/>
  <c r="BD8" i="13"/>
  <c r="BD9" i="13"/>
  <c r="BD10" i="13"/>
  <c r="BD11" i="13"/>
  <c r="BD12" i="13"/>
  <c r="BD13" i="13"/>
  <c r="BD15" i="13"/>
  <c r="BD16" i="13"/>
  <c r="BD18" i="13"/>
  <c r="BD19" i="13"/>
  <c r="BD20" i="13"/>
  <c r="BD22" i="13"/>
  <c r="BD23" i="13"/>
  <c r="BD24" i="13"/>
  <c r="BD25" i="13"/>
  <c r="BD26" i="13"/>
  <c r="BD28" i="13"/>
  <c r="BD29" i="13"/>
  <c r="BD30" i="13"/>
  <c r="BD31" i="13"/>
  <c r="BD34" i="13"/>
  <c r="BE5" i="13"/>
  <c r="BE6" i="13"/>
  <c r="BE7" i="13"/>
  <c r="BE8" i="13"/>
  <c r="BE9" i="13"/>
  <c r="BE10" i="13"/>
  <c r="BE11" i="13"/>
  <c r="BE12" i="13"/>
  <c r="BE13" i="13"/>
  <c r="BE14" i="13"/>
  <c r="BE15" i="13"/>
  <c r="BE16" i="13"/>
  <c r="BE17" i="13"/>
  <c r="BE18" i="13"/>
  <c r="BE19" i="13"/>
  <c r="BE20" i="13"/>
  <c r="BE21" i="13"/>
  <c r="BE22" i="13"/>
  <c r="BE23" i="13"/>
  <c r="BE24" i="13"/>
  <c r="BE25" i="13"/>
  <c r="BE26" i="13"/>
  <c r="BE27" i="13"/>
  <c r="BE28" i="13"/>
  <c r="BE29" i="13"/>
  <c r="BE30" i="13"/>
  <c r="BE31" i="13"/>
  <c r="BE32" i="13"/>
  <c r="BE33" i="13"/>
  <c r="BE34" i="13"/>
  <c r="BF5" i="13"/>
  <c r="BF6" i="13"/>
  <c r="BF7" i="13"/>
  <c r="BF8" i="13"/>
  <c r="BF9" i="13"/>
  <c r="BF10" i="13"/>
  <c r="BF11" i="13"/>
  <c r="BF12" i="13"/>
  <c r="BF13" i="13"/>
  <c r="BF14" i="13"/>
  <c r="BF15" i="13"/>
  <c r="BF16" i="13"/>
  <c r="BF17" i="13"/>
  <c r="BF18" i="13"/>
  <c r="BF19" i="13"/>
  <c r="BF20" i="13"/>
  <c r="BF21" i="13"/>
  <c r="BF22" i="13"/>
  <c r="BF23" i="13"/>
  <c r="BF24" i="13"/>
  <c r="BF25" i="13"/>
  <c r="BF26" i="13"/>
  <c r="BF27" i="13"/>
  <c r="BF28" i="13"/>
  <c r="BF29" i="13"/>
  <c r="BF30" i="13"/>
  <c r="BF31" i="13"/>
  <c r="BF32" i="13"/>
  <c r="BF33" i="13"/>
  <c r="BF34" i="13"/>
  <c r="BG5" i="13"/>
  <c r="BG6" i="13"/>
  <c r="BG7" i="13"/>
  <c r="BG8" i="13"/>
  <c r="BG9" i="13"/>
  <c r="BG10" i="13"/>
  <c r="BG11" i="13"/>
  <c r="BG12" i="13"/>
  <c r="BG13" i="13"/>
  <c r="BG14" i="13"/>
  <c r="BG15" i="13"/>
  <c r="BG16" i="13"/>
  <c r="BG17" i="13"/>
  <c r="BG18" i="13"/>
  <c r="BG19" i="13"/>
  <c r="BG20" i="13"/>
  <c r="BG21" i="13"/>
  <c r="BG22" i="13"/>
  <c r="BG23" i="13"/>
  <c r="BG24" i="13"/>
  <c r="BG25" i="13"/>
  <c r="BG26" i="13"/>
  <c r="BG27" i="13"/>
  <c r="BG28" i="13"/>
  <c r="BG29" i="13"/>
  <c r="BG30" i="13"/>
  <c r="BG31" i="13"/>
  <c r="BG32" i="13"/>
  <c r="BG33" i="13"/>
  <c r="BG34" i="13"/>
  <c r="BH5" i="13"/>
  <c r="BH6" i="13"/>
  <c r="BH7" i="13"/>
  <c r="BH8" i="13"/>
  <c r="BH9" i="13"/>
  <c r="BH10" i="13"/>
  <c r="BH11" i="13"/>
  <c r="BH12" i="13"/>
  <c r="BH13" i="13"/>
  <c r="BH14" i="13"/>
  <c r="BH15" i="13"/>
  <c r="BH16" i="13"/>
  <c r="BH17" i="13"/>
  <c r="BH18" i="13"/>
  <c r="BH19" i="13"/>
  <c r="BH20" i="13"/>
  <c r="BH21" i="13"/>
  <c r="BH22" i="13"/>
  <c r="BH23" i="13"/>
  <c r="BH24" i="13"/>
  <c r="BH25" i="13"/>
  <c r="BH26" i="13"/>
  <c r="BH27" i="13"/>
  <c r="BH28" i="13"/>
  <c r="BH29" i="13"/>
  <c r="BH30" i="13"/>
  <c r="BH31" i="13"/>
  <c r="BH32" i="13"/>
  <c r="BH33" i="13"/>
  <c r="BH34" i="13"/>
  <c r="BI5" i="13"/>
  <c r="BI6" i="13"/>
  <c r="BI7" i="13"/>
  <c r="BI8" i="13"/>
  <c r="BI9" i="13"/>
  <c r="BI10" i="13"/>
  <c r="BI11" i="13"/>
  <c r="BI12" i="13"/>
  <c r="BI13" i="13"/>
  <c r="BI14" i="13"/>
  <c r="BI15" i="13"/>
  <c r="BI16" i="13"/>
  <c r="BI17" i="13"/>
  <c r="BI18" i="13"/>
  <c r="BI19" i="13"/>
  <c r="BI20" i="13"/>
  <c r="BI21" i="13"/>
  <c r="BI22" i="13"/>
  <c r="BI23" i="13"/>
  <c r="BI24" i="13"/>
  <c r="BI25" i="13"/>
  <c r="BI26" i="13"/>
  <c r="BI27" i="13"/>
  <c r="BI28" i="13"/>
  <c r="BI29" i="13"/>
  <c r="BI30" i="13"/>
  <c r="BI31" i="13"/>
  <c r="BI32" i="13"/>
  <c r="BI33" i="13"/>
  <c r="BI34" i="13"/>
  <c r="BK5" i="13"/>
  <c r="BK6" i="13"/>
  <c r="BK7" i="13"/>
  <c r="BK8" i="13"/>
  <c r="BK9" i="13"/>
  <c r="BK10" i="13"/>
  <c r="BK11" i="13"/>
  <c r="BK12" i="13"/>
  <c r="BK13" i="13"/>
  <c r="BK14" i="13"/>
  <c r="BK15" i="13"/>
  <c r="BK16" i="13"/>
  <c r="BK17" i="13"/>
  <c r="BK18" i="13"/>
  <c r="BK19" i="13"/>
  <c r="BK20" i="13"/>
  <c r="BK21" i="13"/>
  <c r="BK22" i="13"/>
  <c r="BK23" i="13"/>
  <c r="BK24" i="13"/>
  <c r="BK25" i="13"/>
  <c r="BK26" i="13"/>
  <c r="BK27" i="13"/>
  <c r="BK28" i="13"/>
  <c r="BK29" i="13"/>
  <c r="BK30" i="13"/>
  <c r="BK31" i="13"/>
  <c r="BK32" i="13"/>
  <c r="BK33" i="13"/>
  <c r="BK34" i="13"/>
  <c r="BL5" i="13"/>
  <c r="BL6" i="13"/>
  <c r="BL7" i="13"/>
  <c r="BL8" i="13"/>
  <c r="BL9" i="13"/>
  <c r="BL10" i="13"/>
  <c r="BL11" i="13"/>
  <c r="BL12" i="13"/>
  <c r="BL13" i="13"/>
  <c r="BL14" i="13"/>
  <c r="BL15" i="13"/>
  <c r="BL16" i="13"/>
  <c r="BL17" i="13"/>
  <c r="BL18" i="13"/>
  <c r="BL19" i="13"/>
  <c r="BL20" i="13"/>
  <c r="BL21" i="13"/>
  <c r="BL22" i="13"/>
  <c r="BL23" i="13"/>
  <c r="BL24" i="13"/>
  <c r="BL25" i="13"/>
  <c r="BL26" i="13"/>
  <c r="BL27" i="13"/>
  <c r="BL28" i="13"/>
  <c r="BL29" i="13"/>
  <c r="BL30" i="13"/>
  <c r="BL31" i="13"/>
  <c r="BL32" i="13"/>
  <c r="BL33" i="13"/>
  <c r="BL34" i="13"/>
  <c r="BM5" i="13"/>
  <c r="BM6" i="13"/>
  <c r="BM7" i="13"/>
  <c r="BM8" i="13"/>
  <c r="BM9" i="13"/>
  <c r="BM10" i="13"/>
  <c r="BM11" i="13"/>
  <c r="BM12" i="13"/>
  <c r="BM13" i="13"/>
  <c r="BM14" i="13"/>
  <c r="BM15" i="13"/>
  <c r="BM16" i="13"/>
  <c r="BM17" i="13"/>
  <c r="BM18" i="13"/>
  <c r="BM19" i="13"/>
  <c r="BM20" i="13"/>
  <c r="BM21" i="13"/>
  <c r="BM22" i="13"/>
  <c r="BM23" i="13"/>
  <c r="BM24" i="13"/>
  <c r="BM25" i="13"/>
  <c r="BM26" i="13"/>
  <c r="BM27" i="13"/>
  <c r="BM28" i="13"/>
  <c r="BM29" i="13"/>
  <c r="BM30" i="13"/>
  <c r="BM31" i="13"/>
  <c r="BM32" i="13"/>
  <c r="BM33" i="13"/>
  <c r="BM34" i="13"/>
  <c r="BN5" i="13"/>
  <c r="BN6" i="13"/>
  <c r="BN7" i="13"/>
  <c r="BN8" i="13"/>
  <c r="BN9" i="13"/>
  <c r="BN10" i="13"/>
  <c r="BN11" i="13"/>
  <c r="BN12" i="13"/>
  <c r="BN13" i="13"/>
  <c r="BN14" i="13"/>
  <c r="BN15" i="13"/>
  <c r="BN16" i="13"/>
  <c r="BN17" i="13"/>
  <c r="BN18" i="13"/>
  <c r="BN19" i="13"/>
  <c r="BN20" i="13"/>
  <c r="BN21" i="13"/>
  <c r="BN22" i="13"/>
  <c r="BN23" i="13"/>
  <c r="BN24" i="13"/>
  <c r="BN25" i="13"/>
  <c r="BN26" i="13"/>
  <c r="BN27" i="13"/>
  <c r="BN28" i="13"/>
  <c r="BN29" i="13"/>
  <c r="BN30" i="13"/>
  <c r="BN31" i="13"/>
  <c r="BN32" i="13"/>
  <c r="BN33" i="13"/>
  <c r="BN34" i="13"/>
  <c r="BO5" i="13"/>
  <c r="BO6" i="13"/>
  <c r="BO7" i="13"/>
  <c r="BO8" i="13"/>
  <c r="BO9" i="13"/>
  <c r="BO10" i="13"/>
  <c r="BO11" i="13"/>
  <c r="BO12" i="13"/>
  <c r="BO13" i="13"/>
  <c r="BO14" i="13"/>
  <c r="BO15" i="13"/>
  <c r="BO16" i="13"/>
  <c r="BO17" i="13"/>
  <c r="BO18" i="13"/>
  <c r="BO19" i="13"/>
  <c r="BO20" i="13"/>
  <c r="BO21" i="13"/>
  <c r="BO22" i="13"/>
  <c r="BO23" i="13"/>
  <c r="BO24" i="13"/>
  <c r="BO25" i="13"/>
  <c r="BO26" i="13"/>
  <c r="BO27" i="13"/>
  <c r="BO28" i="13"/>
  <c r="BO29" i="13"/>
  <c r="BO30" i="13"/>
  <c r="BO31" i="13"/>
  <c r="BO32" i="13"/>
  <c r="BO33" i="13"/>
  <c r="BO34" i="13"/>
  <c r="BP5" i="13"/>
  <c r="BP6" i="13"/>
  <c r="BP7" i="13"/>
  <c r="BP8" i="13"/>
  <c r="BP9" i="13"/>
  <c r="BP10" i="13"/>
  <c r="BP11" i="13"/>
  <c r="BP12" i="13"/>
  <c r="BP13" i="13"/>
  <c r="BP14" i="13"/>
  <c r="BP15" i="13"/>
  <c r="BP16" i="13"/>
  <c r="BP17" i="13"/>
  <c r="BP18" i="13"/>
  <c r="BP19" i="13"/>
  <c r="BP20" i="13"/>
  <c r="BP21" i="13"/>
  <c r="BP22" i="13"/>
  <c r="BP23" i="13"/>
  <c r="BP24" i="13"/>
  <c r="BP25" i="13"/>
  <c r="BP26" i="13"/>
  <c r="BP27" i="13"/>
  <c r="BP28" i="13"/>
  <c r="BP29" i="13"/>
  <c r="BP30" i="13"/>
  <c r="BP31" i="13"/>
  <c r="BP32" i="13"/>
  <c r="BP33" i="13"/>
  <c r="BP34" i="13"/>
  <c r="S5" i="13"/>
  <c r="S6" i="13"/>
  <c r="S7" i="13"/>
  <c r="S8" i="13"/>
  <c r="S9" i="13"/>
  <c r="S10" i="13"/>
  <c r="S11" i="13"/>
  <c r="S12" i="13"/>
  <c r="S13" i="13"/>
  <c r="S14" i="13"/>
  <c r="S15" i="13"/>
  <c r="S16" i="13"/>
  <c r="S17" i="13"/>
  <c r="S18" i="13"/>
  <c r="S19" i="13"/>
  <c r="S20" i="13"/>
  <c r="S21" i="13"/>
  <c r="S22" i="13"/>
  <c r="S23" i="13"/>
  <c r="S24" i="13"/>
  <c r="S25" i="13"/>
  <c r="S26" i="13"/>
  <c r="S27" i="13"/>
  <c r="S28" i="13"/>
  <c r="S29" i="13"/>
  <c r="S30" i="13"/>
  <c r="S31" i="13"/>
  <c r="S32" i="13"/>
  <c r="S33" i="13"/>
  <c r="S34" i="13"/>
  <c r="M3" i="37"/>
  <c r="L3" i="37"/>
  <c r="F1" i="37"/>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5" i="13"/>
  <c r="C34"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6" i="13"/>
  <c r="C5" i="13"/>
  <c r="E34" i="13"/>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6" i="13"/>
  <c r="E5" i="13"/>
  <c r="N3" i="37"/>
  <c r="J5" i="37"/>
  <c r="I3" i="37"/>
  <c r="K3" i="37"/>
  <c r="J20" i="13"/>
  <c r="J21" i="13"/>
  <c r="J22" i="13"/>
  <c r="J23" i="13"/>
  <c r="J24" i="13"/>
  <c r="J25" i="13"/>
  <c r="J26" i="13"/>
  <c r="J27" i="13"/>
  <c r="J28" i="13"/>
  <c r="J29" i="13"/>
  <c r="J30" i="13"/>
  <c r="J31" i="13"/>
  <c r="J32" i="13"/>
  <c r="J33" i="13"/>
  <c r="J34" i="13"/>
  <c r="P20" i="13"/>
  <c r="Q20" i="13"/>
  <c r="R20" i="13"/>
  <c r="P21" i="13"/>
  <c r="Q21" i="13"/>
  <c r="R21" i="13"/>
  <c r="P22" i="13"/>
  <c r="Q22" i="13"/>
  <c r="R22" i="13"/>
  <c r="P23" i="13"/>
  <c r="Q23" i="13"/>
  <c r="R23" i="13"/>
  <c r="P24" i="13"/>
  <c r="Q24" i="13"/>
  <c r="R24" i="13"/>
  <c r="P25" i="13"/>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N20" i="13"/>
  <c r="O20" i="13"/>
  <c r="N21" i="13"/>
  <c r="O21" i="13"/>
  <c r="N22" i="13"/>
  <c r="O22" i="13"/>
  <c r="N23" i="13"/>
  <c r="O23" i="13"/>
  <c r="N24" i="13"/>
  <c r="O24" i="13"/>
  <c r="N25" i="13"/>
  <c r="O25" i="13"/>
  <c r="N26" i="13"/>
  <c r="O26" i="13"/>
  <c r="N27" i="13"/>
  <c r="O27" i="13"/>
  <c r="N28" i="13"/>
  <c r="O28" i="13"/>
  <c r="N29" i="13"/>
  <c r="O29" i="13"/>
  <c r="N30" i="13"/>
  <c r="O30" i="13"/>
  <c r="N31" i="13"/>
  <c r="O31" i="13"/>
  <c r="N32" i="13"/>
  <c r="O32" i="13"/>
  <c r="N33" i="13"/>
  <c r="O33" i="13"/>
  <c r="N34" i="13"/>
  <c r="O34" i="13"/>
  <c r="H20" i="13"/>
  <c r="H21" i="13"/>
  <c r="H22" i="13"/>
  <c r="H23" i="13"/>
  <c r="H24" i="13"/>
  <c r="H25" i="13"/>
  <c r="H27" i="13"/>
  <c r="H28" i="13"/>
  <c r="H29" i="13"/>
  <c r="H30" i="13"/>
  <c r="H31" i="13"/>
  <c r="H32" i="13"/>
  <c r="H33" i="13"/>
  <c r="H34" i="13"/>
  <c r="G20" i="13"/>
  <c r="G21" i="13"/>
  <c r="G22" i="13"/>
  <c r="G23" i="13"/>
  <c r="G24" i="13"/>
  <c r="G25" i="13"/>
  <c r="G26" i="13"/>
  <c r="G27" i="13"/>
  <c r="G28" i="13"/>
  <c r="G29" i="13"/>
  <c r="G30" i="13"/>
  <c r="G31" i="13"/>
  <c r="G32" i="13"/>
  <c r="G33" i="13"/>
  <c r="G34" i="13"/>
  <c r="F20" i="13"/>
  <c r="F21" i="13"/>
  <c r="F22" i="13"/>
  <c r="F23" i="13"/>
  <c r="F24" i="13"/>
  <c r="F25" i="13"/>
  <c r="F26" i="13"/>
  <c r="F27" i="13"/>
  <c r="F28" i="13"/>
  <c r="F29" i="13"/>
  <c r="F30" i="13"/>
  <c r="F31" i="13"/>
  <c r="F32" i="13"/>
  <c r="F33" i="13"/>
  <c r="F34" i="13"/>
  <c r="B20" i="13"/>
  <c r="B21" i="13"/>
  <c r="B22" i="13"/>
  <c r="B23" i="13"/>
  <c r="B24" i="13"/>
  <c r="B25" i="13"/>
  <c r="B26" i="13"/>
  <c r="B27" i="13"/>
  <c r="B28" i="13"/>
  <c r="B29" i="13"/>
  <c r="B30" i="13"/>
  <c r="B31" i="13"/>
  <c r="B32" i="13"/>
  <c r="B33" i="13"/>
  <c r="B34" i="13"/>
  <c r="A20" i="13"/>
  <c r="A21" i="13"/>
  <c r="A22" i="13"/>
  <c r="A23" i="13"/>
  <c r="A24" i="13"/>
  <c r="A25" i="13"/>
  <c r="A26" i="13"/>
  <c r="A27" i="13"/>
  <c r="A28" i="13"/>
  <c r="A29" i="13"/>
  <c r="A30" i="13"/>
  <c r="A31" i="13"/>
  <c r="A32" i="13"/>
  <c r="A33" i="13"/>
  <c r="A34" i="13"/>
  <c r="A19" i="13"/>
  <c r="A7" i="13"/>
  <c r="A8" i="13"/>
  <c r="A9" i="13"/>
  <c r="A10" i="13"/>
  <c r="A11" i="13"/>
  <c r="A12" i="13"/>
  <c r="A13" i="13"/>
  <c r="A14" i="13"/>
  <c r="A15" i="13"/>
  <c r="A16" i="13"/>
  <c r="A17" i="13"/>
  <c r="A18" i="13"/>
  <c r="A6" i="13"/>
  <c r="A5" i="13"/>
  <c r="N5" i="13"/>
  <c r="O5" i="13"/>
  <c r="N6" i="13"/>
  <c r="O6" i="13"/>
  <c r="N7" i="13"/>
  <c r="O7" i="13"/>
  <c r="N8" i="13"/>
  <c r="O8" i="13"/>
  <c r="N9" i="13"/>
  <c r="O9" i="13"/>
  <c r="N10" i="13"/>
  <c r="O10" i="13"/>
  <c r="N11" i="13"/>
  <c r="O11" i="13"/>
  <c r="N12" i="13"/>
  <c r="O12" i="13"/>
  <c r="N13" i="13"/>
  <c r="O13" i="13"/>
  <c r="N14" i="13"/>
  <c r="O14" i="13"/>
  <c r="N15" i="13"/>
  <c r="O15" i="13"/>
  <c r="N16" i="13"/>
  <c r="O16" i="13"/>
  <c r="N17" i="13"/>
  <c r="O17" i="13"/>
  <c r="N18" i="13"/>
  <c r="O18" i="13"/>
  <c r="N19" i="13"/>
  <c r="O19" i="13"/>
  <c r="J5" i="13"/>
  <c r="F5" i="37"/>
  <c r="A5" i="37"/>
  <c r="J3" i="37"/>
  <c r="A3" i="37"/>
  <c r="J19" i="13"/>
  <c r="J18" i="13"/>
  <c r="J17" i="13"/>
  <c r="J16" i="13"/>
  <c r="J15" i="13"/>
  <c r="J14" i="13"/>
  <c r="J13" i="13"/>
  <c r="J12" i="13"/>
  <c r="J11" i="13"/>
  <c r="J10" i="13"/>
  <c r="J9" i="13"/>
  <c r="J8" i="13"/>
  <c r="J7" i="13"/>
  <c r="J6" i="13"/>
  <c r="P19" i="13"/>
  <c r="P18" i="13"/>
  <c r="P17" i="13"/>
  <c r="P16" i="13"/>
  <c r="P15" i="13"/>
  <c r="P14" i="13"/>
  <c r="P13" i="13"/>
  <c r="P12" i="13"/>
  <c r="P11" i="13"/>
  <c r="P10" i="13"/>
  <c r="P9" i="13"/>
  <c r="P8" i="13"/>
  <c r="P7" i="13"/>
  <c r="P6" i="13"/>
  <c r="P5" i="13"/>
  <c r="Q5" i="13"/>
  <c r="R5" i="13"/>
  <c r="Q6" i="13"/>
  <c r="R6" i="13"/>
  <c r="Q7" i="13"/>
  <c r="R7" i="13"/>
  <c r="Q8" i="13"/>
  <c r="R8" i="13"/>
  <c r="Q9" i="13"/>
  <c r="R9" i="13"/>
  <c r="Q10" i="13"/>
  <c r="R10" i="13"/>
  <c r="Q11" i="13"/>
  <c r="R11" i="13"/>
  <c r="Q12" i="13"/>
  <c r="R12" i="13"/>
  <c r="Q13" i="13"/>
  <c r="R13" i="13"/>
  <c r="Q14" i="13"/>
  <c r="R14" i="13"/>
  <c r="Q15" i="13"/>
  <c r="R15" i="13"/>
  <c r="Q16" i="13"/>
  <c r="R16" i="13"/>
  <c r="Q17" i="13"/>
  <c r="R17" i="13"/>
  <c r="Q18" i="13"/>
  <c r="R18" i="13"/>
  <c r="Q19" i="13"/>
  <c r="R19" i="13"/>
  <c r="G5" i="13"/>
  <c r="H5" i="13"/>
  <c r="G6" i="13"/>
  <c r="H6" i="13"/>
  <c r="G7" i="13"/>
  <c r="H7" i="13"/>
  <c r="G8" i="13"/>
  <c r="H8" i="13"/>
  <c r="G9" i="13"/>
  <c r="H9" i="13"/>
  <c r="G10" i="13"/>
  <c r="H10" i="13"/>
  <c r="G11" i="13"/>
  <c r="H11" i="13"/>
  <c r="G12" i="13"/>
  <c r="H12" i="13"/>
  <c r="G13" i="13"/>
  <c r="H13" i="13"/>
  <c r="G14" i="13"/>
  <c r="H14" i="13"/>
  <c r="G15" i="13"/>
  <c r="H15" i="13"/>
  <c r="G16" i="13"/>
  <c r="H16" i="13"/>
  <c r="G17" i="13"/>
  <c r="H17" i="13"/>
  <c r="G18" i="13"/>
  <c r="H18" i="13"/>
  <c r="G19" i="13"/>
  <c r="H19" i="13"/>
  <c r="B5" i="13"/>
  <c r="F5" i="13"/>
  <c r="B6" i="13"/>
  <c r="F6" i="13"/>
  <c r="B7" i="13"/>
  <c r="F7" i="13"/>
  <c r="B8" i="13"/>
  <c r="F8" i="13"/>
  <c r="B9" i="13"/>
  <c r="F9" i="13"/>
  <c r="B10" i="13"/>
  <c r="F10" i="13"/>
  <c r="B11" i="13"/>
  <c r="F11" i="13"/>
  <c r="B12" i="13"/>
  <c r="F12" i="13"/>
  <c r="B13" i="13"/>
  <c r="F13" i="13"/>
  <c r="B14" i="13"/>
  <c r="F14" i="13"/>
  <c r="B15" i="13"/>
  <c r="F15" i="13"/>
  <c r="B16" i="13"/>
  <c r="F16" i="13"/>
  <c r="B17" i="13"/>
  <c r="F17" i="13"/>
  <c r="B18" i="13"/>
  <c r="F18" i="13"/>
  <c r="B19" i="13"/>
  <c r="F19" i="13"/>
  <c r="J61" i="35" l="1"/>
  <c r="J59" i="35"/>
  <c r="J60" i="35"/>
  <c r="BJ38" i="13"/>
  <c r="BJ39" i="13"/>
  <c r="G52" i="35"/>
  <c r="R1" i="99"/>
  <c r="R1" i="95"/>
  <c r="R1" i="89"/>
  <c r="R1" i="87"/>
  <c r="R1" i="51"/>
  <c r="BI37" i="13"/>
  <c r="I51" i="35" s="1"/>
  <c r="AG37" i="13"/>
  <c r="I20" i="35" s="1"/>
  <c r="Y37" i="13"/>
  <c r="I11" i="35" s="1"/>
  <c r="U37" i="13"/>
  <c r="I7" i="35" s="1"/>
  <c r="BH37" i="13"/>
  <c r="I50" i="35" s="1"/>
  <c r="AL37" i="13"/>
  <c r="I26" i="35" s="1"/>
  <c r="AC37" i="13"/>
  <c r="I16" i="35" s="1"/>
  <c r="BP37" i="13"/>
  <c r="I58" i="35" s="1"/>
  <c r="BE37" i="13"/>
  <c r="I46" i="35" s="1"/>
  <c r="AM37" i="13"/>
  <c r="I27" i="35" s="1"/>
  <c r="BM37" i="13"/>
  <c r="I55" i="35" s="1"/>
  <c r="AF37" i="13"/>
  <c r="I19" i="35" s="1"/>
  <c r="AB37" i="13"/>
  <c r="I15" i="35" s="1"/>
  <c r="BG37" i="13"/>
  <c r="I49" i="35" s="1"/>
  <c r="X37" i="13"/>
  <c r="I10" i="35" s="1"/>
  <c r="T37" i="13"/>
  <c r="I6" i="35" s="1"/>
  <c r="BN37" i="13"/>
  <c r="I56" i="35" s="1"/>
  <c r="BF37" i="13"/>
  <c r="I47" i="35" s="1"/>
  <c r="AN37" i="13"/>
  <c r="I28" i="35" s="1"/>
  <c r="AD37" i="13"/>
  <c r="I17" i="35" s="1"/>
  <c r="Z37" i="13"/>
  <c r="I12" i="35" s="1"/>
  <c r="V37" i="13"/>
  <c r="I8" i="35" s="1"/>
  <c r="BK37" i="13"/>
  <c r="I53" i="35" s="1"/>
  <c r="BO37" i="13"/>
  <c r="I57" i="35" s="1"/>
  <c r="BL37" i="13"/>
  <c r="I54" i="35" s="1"/>
  <c r="AE37" i="13"/>
  <c r="I18" i="35" s="1"/>
  <c r="AA37" i="13"/>
  <c r="I14" i="35" s="1"/>
  <c r="W37" i="13"/>
  <c r="I9" i="35" s="1"/>
  <c r="S37" i="13"/>
  <c r="BA37" i="13"/>
  <c r="I42" i="35" s="1"/>
  <c r="BB37" i="13"/>
  <c r="I43" i="35" s="1"/>
  <c r="BC37" i="13"/>
  <c r="I44" i="35" s="1"/>
  <c r="AZ37" i="13"/>
  <c r="I41" i="35" s="1"/>
  <c r="R1" i="37"/>
  <c r="R1" i="92"/>
  <c r="R1" i="43"/>
  <c r="R1" i="52"/>
  <c r="R1" i="91"/>
  <c r="R1" i="98"/>
  <c r="R1" i="49"/>
  <c r="R1" i="88"/>
  <c r="R1" i="96"/>
  <c r="R1" i="46"/>
  <c r="R1" i="86"/>
  <c r="AY33" i="13"/>
  <c r="AX33" i="13"/>
  <c r="BD33" i="13"/>
  <c r="AV32" i="13"/>
  <c r="BD32" i="13"/>
  <c r="AI32" i="13"/>
  <c r="AK27" i="13"/>
  <c r="BD27" i="13"/>
  <c r="AJ27" i="13"/>
  <c r="AY27" i="13"/>
  <c r="AX27" i="13"/>
  <c r="AH27" i="13"/>
  <c r="AX21" i="13"/>
  <c r="AJ21" i="13"/>
  <c r="BD21" i="13"/>
  <c r="AI21" i="13"/>
  <c r="AY21" i="13"/>
  <c r="AV21" i="13"/>
  <c r="AV19" i="13"/>
  <c r="AJ19" i="13"/>
  <c r="W35" i="13"/>
  <c r="G9" i="35" s="1"/>
  <c r="AY17" i="13"/>
  <c r="AM36" i="13"/>
  <c r="H27" i="35" s="1"/>
  <c r="AV17" i="13"/>
  <c r="BD17" i="13"/>
  <c r="AK17" i="13"/>
  <c r="AI16" i="13"/>
  <c r="AV14" i="13"/>
  <c r="AY14" i="13"/>
  <c r="AX14" i="13"/>
  <c r="BD14" i="13"/>
  <c r="AK14" i="13"/>
  <c r="Y36" i="13"/>
  <c r="H11" i="35" s="1"/>
  <c r="BG35" i="13"/>
  <c r="G49" i="35" s="1"/>
  <c r="AJ9" i="13"/>
  <c r="AH9" i="13"/>
  <c r="BI36" i="13"/>
  <c r="H51" i="35" s="1"/>
  <c r="BG36" i="13"/>
  <c r="H49" i="35" s="1"/>
  <c r="AD36" i="13"/>
  <c r="H17" i="35" s="1"/>
  <c r="AJ7" i="13"/>
  <c r="AI7" i="13"/>
  <c r="AD35" i="13"/>
  <c r="G17" i="35" s="1"/>
  <c r="AX7" i="13"/>
  <c r="BC36" i="13"/>
  <c r="H44" i="35" s="1"/>
  <c r="AV7" i="13"/>
  <c r="AK7" i="13"/>
  <c r="AE36" i="13"/>
  <c r="H18" i="35" s="1"/>
  <c r="BM35" i="13"/>
  <c r="G55" i="35" s="1"/>
  <c r="AY6" i="13"/>
  <c r="BD6" i="13"/>
  <c r="U35" i="13"/>
  <c r="G7" i="35" s="1"/>
  <c r="AI31" i="13"/>
  <c r="AI22" i="13"/>
  <c r="AK31" i="13"/>
  <c r="AK22" i="13"/>
  <c r="AJ33" i="13"/>
  <c r="AH33" i="13"/>
  <c r="AH17" i="13"/>
  <c r="AI20" i="13"/>
  <c r="AX31" i="13"/>
  <c r="AV22" i="13"/>
  <c r="AV15" i="13"/>
  <c r="AK29" i="13"/>
  <c r="AK20" i="13"/>
  <c r="AJ31" i="13"/>
  <c r="AV33" i="13"/>
  <c r="AJ29" i="13"/>
  <c r="AH31" i="13"/>
  <c r="AH15" i="13"/>
  <c r="AI33" i="13"/>
  <c r="AI15" i="13"/>
  <c r="AI6" i="13"/>
  <c r="AV13" i="13"/>
  <c r="AV6" i="13"/>
  <c r="AK15" i="13"/>
  <c r="AK6" i="13"/>
  <c r="Z36" i="13"/>
  <c r="H12" i="35" s="1"/>
  <c r="BO36" i="13"/>
  <c r="H57" i="35" s="1"/>
  <c r="AC35" i="13"/>
  <c r="W36" i="13"/>
  <c r="AF35" i="13"/>
  <c r="G19" i="35" s="1"/>
  <c r="AC36" i="13"/>
  <c r="H16" i="35" s="1"/>
  <c r="S35" i="13"/>
  <c r="S36" i="13"/>
  <c r="BI35" i="13"/>
  <c r="T36" i="13"/>
  <c r="H6" i="35" s="1"/>
  <c r="T35" i="13"/>
  <c r="BL35" i="13"/>
  <c r="BL36" i="13"/>
  <c r="H54" i="35" s="1"/>
  <c r="BC35" i="13"/>
  <c r="BA35" i="13"/>
  <c r="BA36" i="13"/>
  <c r="H42" i="35" s="1"/>
  <c r="BH35" i="13"/>
  <c r="BF36" i="13"/>
  <c r="H47" i="35" s="1"/>
  <c r="BK35" i="13"/>
  <c r="BK36" i="13"/>
  <c r="H53" i="35" s="1"/>
  <c r="BH36" i="13"/>
  <c r="H50" i="35" s="1"/>
  <c r="BF35" i="13"/>
  <c r="AG36" i="13"/>
  <c r="H20" i="35" s="1"/>
  <c r="BP35" i="13"/>
  <c r="BP36" i="13"/>
  <c r="H58" i="35" s="1"/>
  <c r="BM36" i="13"/>
  <c r="BN36" i="13"/>
  <c r="H56" i="35" s="1"/>
  <c r="BE35" i="13"/>
  <c r="BE36" i="13"/>
  <c r="H46" i="35" s="1"/>
  <c r="BB36" i="13"/>
  <c r="H43" i="35" s="1"/>
  <c r="BO35" i="13"/>
  <c r="BN35" i="13"/>
  <c r="AZ35" i="13"/>
  <c r="BB35" i="13"/>
  <c r="AN36" i="13"/>
  <c r="H28" i="35" s="1"/>
  <c r="AL35" i="13"/>
  <c r="AH26" i="13"/>
  <c r="AI26" i="13"/>
  <c r="AJ26" i="13"/>
  <c r="AK26" i="13"/>
  <c r="AX26" i="13"/>
  <c r="AV26" i="13"/>
  <c r="AA35" i="13"/>
  <c r="AA36" i="13"/>
  <c r="H14" i="35" s="1"/>
  <c r="V36" i="13"/>
  <c r="H8" i="35" s="1"/>
  <c r="AZ36" i="13"/>
  <c r="H41" i="35" s="1"/>
  <c r="AG35" i="13"/>
  <c r="AB35" i="13"/>
  <c r="AB36" i="13"/>
  <c r="H15" i="35" s="1"/>
  <c r="V35" i="13"/>
  <c r="AL36" i="13"/>
  <c r="H26" i="35" s="1"/>
  <c r="AH10" i="13"/>
  <c r="AI10" i="13"/>
  <c r="AJ10" i="13"/>
  <c r="AK10" i="13"/>
  <c r="AX10" i="13"/>
  <c r="AV10" i="13"/>
  <c r="X36" i="13"/>
  <c r="H10" i="35" s="1"/>
  <c r="AH34" i="13"/>
  <c r="AI34" i="13"/>
  <c r="AJ34" i="13"/>
  <c r="AK34" i="13"/>
  <c r="AX34" i="13"/>
  <c r="AV34" i="13"/>
  <c r="Z35" i="13"/>
  <c r="X35" i="13"/>
  <c r="AN35" i="13"/>
  <c r="AM35" i="13"/>
  <c r="AH18" i="13"/>
  <c r="AI18" i="13"/>
  <c r="AJ18" i="13"/>
  <c r="AK18" i="13"/>
  <c r="AX18" i="13"/>
  <c r="AV18" i="13"/>
  <c r="Y35" i="13"/>
  <c r="AE35" i="13"/>
  <c r="AJ32" i="13"/>
  <c r="AJ28" i="13"/>
  <c r="AJ24" i="13"/>
  <c r="AJ20" i="13"/>
  <c r="AJ16" i="13"/>
  <c r="AJ12" i="13"/>
  <c r="AJ8" i="13"/>
  <c r="AH28" i="13"/>
  <c r="AH20" i="13"/>
  <c r="AH12" i="13"/>
  <c r="AH30" i="13"/>
  <c r="AH22" i="13"/>
  <c r="AH14" i="13"/>
  <c r="AH6" i="13"/>
  <c r="U36" i="13"/>
  <c r="AF36" i="13"/>
  <c r="I62" i="35" l="1"/>
  <c r="J52" i="35"/>
  <c r="I5" i="35"/>
  <c r="I13" i="35" s="1"/>
  <c r="AY36" i="13"/>
  <c r="H40" i="35" s="1"/>
  <c r="AH37" i="13"/>
  <c r="BD37" i="13"/>
  <c r="I45" i="35" s="1"/>
  <c r="AY37" i="13"/>
  <c r="I40" i="35" s="1"/>
  <c r="AI37" i="13"/>
  <c r="I23" i="35" s="1"/>
  <c r="AK37" i="13"/>
  <c r="I25" i="35" s="1"/>
  <c r="AX37" i="13"/>
  <c r="I39" i="35" s="1"/>
  <c r="AJ37" i="13"/>
  <c r="I24" i="35" s="1"/>
  <c r="BD35" i="13"/>
  <c r="G45" i="35" s="1"/>
  <c r="BD36" i="13"/>
  <c r="H45" i="35" s="1"/>
  <c r="AY35" i="13"/>
  <c r="G40" i="35" s="1"/>
  <c r="BW25" i="13"/>
  <c r="W38" i="13"/>
  <c r="AK35" i="13"/>
  <c r="G25" i="35" s="1"/>
  <c r="J49" i="35"/>
  <c r="AX35" i="13"/>
  <c r="G39" i="35" s="1"/>
  <c r="BW13" i="13"/>
  <c r="AD39" i="13"/>
  <c r="BG38" i="13"/>
  <c r="AD38" i="13"/>
  <c r="BG39" i="13"/>
  <c r="BW11" i="13"/>
  <c r="AK36" i="13"/>
  <c r="H25" i="35" s="1"/>
  <c r="J17" i="35"/>
  <c r="BW23" i="13"/>
  <c r="H9" i="35"/>
  <c r="W39" i="13"/>
  <c r="G16" i="35"/>
  <c r="AC38" i="13"/>
  <c r="AC39" i="13"/>
  <c r="H7" i="35"/>
  <c r="U39" i="13"/>
  <c r="U38" i="13"/>
  <c r="G43" i="35"/>
  <c r="BB38" i="13"/>
  <c r="BB39" i="13"/>
  <c r="G57" i="35"/>
  <c r="BO38" i="13"/>
  <c r="BO39" i="13"/>
  <c r="G44" i="35"/>
  <c r="BC39" i="13"/>
  <c r="BC38" i="13"/>
  <c r="AI36" i="13"/>
  <c r="H23" i="35" s="1"/>
  <c r="BW24" i="13"/>
  <c r="G56" i="35"/>
  <c r="BN39" i="13"/>
  <c r="BN38" i="13"/>
  <c r="G18" i="35"/>
  <c r="AE39" i="13"/>
  <c r="AE38" i="13"/>
  <c r="AI35" i="13"/>
  <c r="H55" i="35"/>
  <c r="H62" i="35" s="1"/>
  <c r="BM39" i="13"/>
  <c r="BM38" i="13"/>
  <c r="G42" i="35"/>
  <c r="BA39" i="13"/>
  <c r="BA38" i="13"/>
  <c r="G54" i="35"/>
  <c r="BL39" i="13"/>
  <c r="BL38" i="13"/>
  <c r="G51" i="35"/>
  <c r="BI39" i="13"/>
  <c r="BI38" i="13"/>
  <c r="H19" i="35"/>
  <c r="AF39" i="13"/>
  <c r="AF38" i="13"/>
  <c r="G11" i="35"/>
  <c r="Y39" i="13"/>
  <c r="Y38" i="13"/>
  <c r="G15" i="35"/>
  <c r="AB39" i="13"/>
  <c r="AB38" i="13"/>
  <c r="AX36" i="13"/>
  <c r="H39" i="35" s="1"/>
  <c r="G47" i="35"/>
  <c r="BF39" i="13"/>
  <c r="BF38" i="13"/>
  <c r="H5" i="35"/>
  <c r="AJ36" i="13"/>
  <c r="H24" i="35" s="1"/>
  <c r="G27" i="35"/>
  <c r="AM39" i="13"/>
  <c r="AM38" i="13"/>
  <c r="G10" i="35"/>
  <c r="X39" i="13"/>
  <c r="X38" i="13"/>
  <c r="G20" i="35"/>
  <c r="AG39" i="13"/>
  <c r="AG38" i="13"/>
  <c r="G14" i="35"/>
  <c r="AA39" i="13"/>
  <c r="AA38" i="13"/>
  <c r="G26" i="35"/>
  <c r="AL38" i="13"/>
  <c r="AL39" i="13"/>
  <c r="G46" i="35"/>
  <c r="BE39" i="13"/>
  <c r="BE38" i="13"/>
  <c r="G58" i="35"/>
  <c r="BP38" i="13"/>
  <c r="BP39" i="13"/>
  <c r="G50" i="35"/>
  <c r="BH39" i="13"/>
  <c r="BH38" i="13"/>
  <c r="G8" i="35"/>
  <c r="V39" i="13"/>
  <c r="V38" i="13"/>
  <c r="AJ35" i="13"/>
  <c r="G28" i="35"/>
  <c r="AN39" i="13"/>
  <c r="AN38" i="13"/>
  <c r="G12" i="35"/>
  <c r="Z39" i="13"/>
  <c r="Z38" i="13"/>
  <c r="AH36" i="13"/>
  <c r="H21" i="35" s="1"/>
  <c r="AH35" i="13"/>
  <c r="G41" i="35"/>
  <c r="AZ39" i="13"/>
  <c r="AZ38" i="13"/>
  <c r="G53" i="35"/>
  <c r="BK39" i="13"/>
  <c r="BK38" i="13"/>
  <c r="G6" i="35"/>
  <c r="T39" i="13"/>
  <c r="T38" i="13"/>
  <c r="G5" i="35"/>
  <c r="S39" i="13"/>
  <c r="J3" i="35" s="1"/>
  <c r="S38" i="13"/>
  <c r="H13" i="35" l="1"/>
  <c r="G62" i="35"/>
  <c r="H22" i="35"/>
  <c r="G48" i="35"/>
  <c r="I48" i="35"/>
  <c r="H48" i="35"/>
  <c r="G13" i="35"/>
  <c r="J58" i="35"/>
  <c r="BW27" i="13"/>
  <c r="BW9" i="13"/>
  <c r="BW19" i="13"/>
  <c r="BW32" i="13"/>
  <c r="BW33" i="13"/>
  <c r="BD39" i="13"/>
  <c r="BD38" i="13"/>
  <c r="AY38" i="13"/>
  <c r="AY39" i="13"/>
  <c r="BW21" i="13"/>
  <c r="BW6" i="13"/>
  <c r="BW7" i="13"/>
  <c r="BW31" i="13"/>
  <c r="BW34" i="13"/>
  <c r="BW26" i="13"/>
  <c r="BW20" i="13"/>
  <c r="BW17" i="13"/>
  <c r="BW12" i="13"/>
  <c r="AK38" i="13"/>
  <c r="BW8" i="13"/>
  <c r="BW15" i="13"/>
  <c r="BW29" i="13"/>
  <c r="BW14" i="13"/>
  <c r="BW22" i="13"/>
  <c r="J16" i="35"/>
  <c r="BW16" i="13"/>
  <c r="J9" i="35"/>
  <c r="AX38" i="13"/>
  <c r="AX39" i="13"/>
  <c r="J46" i="35"/>
  <c r="J41" i="35"/>
  <c r="BW10" i="13"/>
  <c r="J12" i="35"/>
  <c r="J39" i="35"/>
  <c r="J14" i="35"/>
  <c r="J47" i="35"/>
  <c r="J54" i="35"/>
  <c r="BW28" i="13"/>
  <c r="AK39" i="13"/>
  <c r="BW18" i="13"/>
  <c r="J55" i="35"/>
  <c r="J18" i="35"/>
  <c r="J25" i="35"/>
  <c r="J57" i="35"/>
  <c r="J28" i="35"/>
  <c r="J8" i="35"/>
  <c r="J20" i="35"/>
  <c r="J42" i="35"/>
  <c r="J15" i="35"/>
  <c r="J19" i="35"/>
  <c r="G24" i="35"/>
  <c r="AJ39" i="13"/>
  <c r="AJ38" i="13"/>
  <c r="J50" i="35"/>
  <c r="BW30" i="13"/>
  <c r="J56" i="35"/>
  <c r="J7" i="35"/>
  <c r="J5" i="35"/>
  <c r="J53" i="35"/>
  <c r="J40" i="35"/>
  <c r="I21" i="35"/>
  <c r="I22" i="35" s="1"/>
  <c r="J26" i="35"/>
  <c r="J11" i="35"/>
  <c r="J51" i="35"/>
  <c r="G23" i="35"/>
  <c r="AI39" i="13"/>
  <c r="AI38" i="13"/>
  <c r="J43" i="35"/>
  <c r="J44" i="35"/>
  <c r="G21" i="35"/>
  <c r="G22" i="35" s="1"/>
  <c r="AH39" i="13"/>
  <c r="AH38" i="13"/>
  <c r="J27" i="35"/>
  <c r="J6" i="35"/>
  <c r="J10" i="35"/>
  <c r="J45" i="35"/>
  <c r="J48" i="35" l="1"/>
  <c r="J24" i="35"/>
  <c r="J21" i="35"/>
  <c r="J23" i="35"/>
  <c r="AO5" i="13" l="1"/>
  <c r="AO37" i="13" s="1"/>
  <c r="AO35" i="13"/>
  <c r="I29" i="35" l="1"/>
  <c r="AO36" i="13"/>
  <c r="G29" i="35"/>
  <c r="AO38" i="13" l="1"/>
  <c r="H29" i="35"/>
  <c r="AO39" i="13"/>
  <c r="AP5" i="13"/>
  <c r="AQ5" i="13" l="1"/>
  <c r="AQ36" i="13" s="1"/>
  <c r="H31" i="35" s="1"/>
  <c r="AU5" i="13"/>
  <c r="AP37" i="13"/>
  <c r="AR5" i="13"/>
  <c r="AP35" i="13"/>
  <c r="AP36" i="13"/>
  <c r="AV5" i="13"/>
  <c r="AT5" i="13"/>
  <c r="J29" i="35"/>
  <c r="AS5" i="13"/>
  <c r="AW5" i="13"/>
  <c r="AQ35" i="13" l="1"/>
  <c r="AQ38" i="13" s="1"/>
  <c r="AQ37" i="13"/>
  <c r="I31" i="35" s="1"/>
  <c r="AR37" i="13"/>
  <c r="I32" i="35" s="1"/>
  <c r="AR35" i="13"/>
  <c r="AR36" i="13"/>
  <c r="H32" i="35" s="1"/>
  <c r="I30" i="35"/>
  <c r="AU37" i="13"/>
  <c r="I35" i="35" s="1"/>
  <c r="AU36" i="13"/>
  <c r="H35" i="35" s="1"/>
  <c r="AU35" i="13"/>
  <c r="AT37" i="13"/>
  <c r="I34" i="35" s="1"/>
  <c r="AT36" i="13"/>
  <c r="H34" i="35" s="1"/>
  <c r="AT35" i="13"/>
  <c r="AW37" i="13"/>
  <c r="I37" i="35" s="1"/>
  <c r="AW35" i="13"/>
  <c r="AW36" i="13"/>
  <c r="H37" i="35" s="1"/>
  <c r="AV37" i="13"/>
  <c r="I36" i="35" s="1"/>
  <c r="AV35" i="13"/>
  <c r="AV36" i="13"/>
  <c r="H36" i="35" s="1"/>
  <c r="H30" i="35"/>
  <c r="AS36" i="13"/>
  <c r="H33" i="35" s="1"/>
  <c r="AS35" i="13"/>
  <c r="AS37" i="13"/>
  <c r="I33" i="35" s="1"/>
  <c r="G30" i="35"/>
  <c r="AP39" i="13"/>
  <c r="AP38" i="13"/>
  <c r="H38" i="35" l="1"/>
  <c r="I38" i="35"/>
  <c r="BW35" i="13"/>
  <c r="BW37" i="13"/>
  <c r="BW36" i="13"/>
  <c r="G31" i="35"/>
  <c r="AQ39" i="13"/>
  <c r="BW5" i="13"/>
  <c r="AT39" i="13"/>
  <c r="G34" i="35"/>
  <c r="AT38" i="13"/>
  <c r="J30" i="35"/>
  <c r="G36" i="35"/>
  <c r="AV38" i="13"/>
  <c r="AV39" i="13"/>
  <c r="G35" i="35"/>
  <c r="AU39" i="13"/>
  <c r="AU38" i="13"/>
  <c r="AR38" i="13"/>
  <c r="G32" i="35"/>
  <c r="AR39" i="13"/>
  <c r="AS38" i="13"/>
  <c r="AS39" i="13"/>
  <c r="G33" i="35"/>
  <c r="AW38" i="13"/>
  <c r="AW39" i="13"/>
  <c r="G37" i="35"/>
  <c r="G38" i="35" l="1"/>
  <c r="J38" i="35" s="1"/>
  <c r="J31" i="35"/>
  <c r="BW39" i="13"/>
  <c r="J37" i="35"/>
  <c r="J32" i="35"/>
  <c r="J34" i="35"/>
  <c r="J36" i="35"/>
  <c r="J35" i="35"/>
  <c r="J33" i="35"/>
  <c r="J22" i="35" l="1"/>
  <c r="J13" i="35"/>
  <c r="G63" i="35"/>
  <c r="I63" i="35"/>
  <c r="H63" i="35"/>
  <c r="J62" i="35"/>
  <c r="J63" i="35" l="1"/>
</calcChain>
</file>

<file path=xl/sharedStrings.xml><?xml version="1.0" encoding="utf-8"?>
<sst xmlns="http://schemas.openxmlformats.org/spreadsheetml/2006/main" count="4664" uniqueCount="291">
  <si>
    <t>**PLEASE READ BEFORE BEGINNING YOUR AUDIT!!**</t>
  </si>
  <si>
    <t xml:space="preserve">Please review the Instructions found on your sample before you begin this review! </t>
  </si>
  <si>
    <t xml:space="preserve">**If you complete your review with any invalid scores or its incomplete your results may not calculate correctly resulting in incorrect data </t>
  </si>
  <si>
    <r>
      <t xml:space="preserve">Please </t>
    </r>
    <r>
      <rPr>
        <b/>
        <i/>
        <sz val="12"/>
        <color rgb="FFC00000"/>
        <rFont val="Calibri"/>
        <family val="2"/>
        <scheme val="minor"/>
      </rPr>
      <t>DO NOT</t>
    </r>
    <r>
      <rPr>
        <sz val="12"/>
        <color rgb="FFC00000"/>
        <rFont val="Calibri"/>
        <family val="2"/>
        <scheme val="minor"/>
      </rPr>
      <t xml:space="preserve"> remove </t>
    </r>
    <r>
      <rPr>
        <b/>
        <sz val="12"/>
        <color rgb="FFC00000"/>
        <rFont val="Calibri"/>
        <family val="2"/>
        <scheme val="minor"/>
      </rPr>
      <t>any</t>
    </r>
    <r>
      <rPr>
        <sz val="12"/>
        <color rgb="FFC00000"/>
        <rFont val="Calibri"/>
        <family val="2"/>
        <scheme val="minor"/>
      </rPr>
      <t xml:space="preserve"> lines, rows, columns or tabs throughout this datasheet!</t>
    </r>
  </si>
  <si>
    <t>How to Complete the BH Clinical Chart Audit Datasheet</t>
  </si>
  <si>
    <t>1. Fill out the Provider and member information on the Sample Tab.</t>
  </si>
  <si>
    <t xml:space="preserve">2. Replace any names that do not meet criteria with a name from the oversample list. </t>
  </si>
  <si>
    <r>
      <t xml:space="preserve">Please </t>
    </r>
    <r>
      <rPr>
        <b/>
        <i/>
        <sz val="11"/>
        <color rgb="FF000000"/>
        <rFont val="Calibri"/>
        <family val="2"/>
        <scheme val="minor"/>
      </rPr>
      <t>DO NOT</t>
    </r>
    <r>
      <rPr>
        <sz val="11"/>
        <color rgb="FF000000"/>
        <rFont val="Calibri"/>
        <family val="2"/>
        <scheme val="minor"/>
      </rPr>
      <t xml:space="preserve"> delete or add any columns or rows on the sample tab. 
If you do not use a member please remove the member info and replace with oversample or leave blank. 
If total amount of members reviewed is less than the sample leave the lines blank. </t>
    </r>
  </si>
  <si>
    <t>3. Start with Record (1) Tab. (Some information will auto populate from info filled in on the Sample Tab).</t>
  </si>
  <si>
    <r>
      <t xml:space="preserve">4. Fill in the Gender, Assignment, and County of Residence using the drop down lists for </t>
    </r>
    <r>
      <rPr>
        <i/>
        <sz val="11"/>
        <color rgb="FF000000"/>
        <rFont val="Calibri"/>
        <family val="2"/>
        <scheme val="minor"/>
      </rPr>
      <t>each</t>
    </r>
    <r>
      <rPr>
        <sz val="11"/>
        <color rgb="FF000000"/>
        <rFont val="Calibri"/>
        <family val="2"/>
        <scheme val="minor"/>
      </rPr>
      <t xml:space="preserve"> Record reviewed. </t>
    </r>
  </si>
  <si>
    <r>
      <t xml:space="preserve">5. </t>
    </r>
    <r>
      <rPr>
        <b/>
        <sz val="11"/>
        <color theme="4" tint="-0.499984740745262"/>
        <rFont val="Calibri"/>
        <family val="2"/>
        <scheme val="minor"/>
      </rPr>
      <t xml:space="preserve">Use the </t>
    </r>
    <r>
      <rPr>
        <b/>
        <i/>
        <sz val="11"/>
        <color theme="4" tint="-0.499984740745262"/>
        <rFont val="Calibri"/>
        <family val="2"/>
        <scheme val="minor"/>
      </rPr>
      <t>Drop Down list</t>
    </r>
    <r>
      <rPr>
        <i/>
        <sz val="11"/>
        <color rgb="FF000000"/>
        <rFont val="Calibri"/>
        <family val="2"/>
        <scheme val="minor"/>
      </rPr>
      <t xml:space="preserve"> </t>
    </r>
    <r>
      <rPr>
        <sz val="11"/>
        <color rgb="FF000000"/>
        <rFont val="Calibri"/>
        <family val="2"/>
        <scheme val="minor"/>
      </rPr>
      <t xml:space="preserve">to score </t>
    </r>
    <r>
      <rPr>
        <i/>
        <sz val="11"/>
        <color rgb="FF000000"/>
        <rFont val="Calibri"/>
        <family val="2"/>
        <scheme val="minor"/>
      </rPr>
      <t>every</t>
    </r>
    <r>
      <rPr>
        <sz val="11"/>
        <color rgb="FF000000"/>
        <rFont val="Calibri"/>
        <family val="2"/>
        <scheme val="minor"/>
      </rPr>
      <t xml:space="preserve"> question.</t>
    </r>
  </si>
  <si>
    <r>
      <t xml:space="preserve">   *Note: </t>
    </r>
    <r>
      <rPr>
        <sz val="11"/>
        <color rgb="FFC00000"/>
        <rFont val="Calibri"/>
        <family val="2"/>
        <scheme val="minor"/>
      </rPr>
      <t xml:space="preserve">Do </t>
    </r>
    <r>
      <rPr>
        <b/>
        <u/>
        <sz val="11"/>
        <color rgb="FFC00000"/>
        <rFont val="Calibri"/>
        <family val="2"/>
        <scheme val="minor"/>
      </rPr>
      <t>Not</t>
    </r>
    <r>
      <rPr>
        <sz val="11"/>
        <color rgb="FFC00000"/>
        <rFont val="Calibri"/>
        <family val="2"/>
        <scheme val="minor"/>
      </rPr>
      <t xml:space="preserve"> type</t>
    </r>
    <r>
      <rPr>
        <sz val="11"/>
        <color rgb="FF000000"/>
        <rFont val="Calibri"/>
        <family val="2"/>
        <scheme val="minor"/>
      </rPr>
      <t xml:space="preserve"> in your scores, the formulas are set up to only count a specific answer and this may result in an error in your scores. 
Only use the drop down lists in each score box</t>
    </r>
  </si>
  <si>
    <r>
      <t xml:space="preserve">6. Complete </t>
    </r>
    <r>
      <rPr>
        <i/>
        <sz val="11"/>
        <color rgb="FF000000"/>
        <rFont val="Calibri"/>
        <family val="2"/>
        <scheme val="minor"/>
      </rPr>
      <t>all</t>
    </r>
    <r>
      <rPr>
        <sz val="11"/>
        <color rgb="FF000000"/>
        <rFont val="Calibri"/>
        <family val="2"/>
        <scheme val="minor"/>
      </rPr>
      <t xml:space="preserve"> applicable Record Tabs </t>
    </r>
  </si>
  <si>
    <t>7. You can review your scores on the Data Sheet Tab, to make sure all records have been scored, there is a tally at the bottom of each question and 
     an overall tally to ensure all questions were scored.</t>
  </si>
  <si>
    <r>
      <t xml:space="preserve">   *Note: if the number of records scored for each question does not equal all applicable records the box at the bottom will be highlighted </t>
    </r>
    <r>
      <rPr>
        <sz val="11"/>
        <color rgb="FFC00000"/>
        <rFont val="Calibri"/>
        <family val="2"/>
        <scheme val="minor"/>
      </rPr>
      <t>Red</t>
    </r>
    <r>
      <rPr>
        <sz val="11"/>
        <color rgb="FF000000"/>
        <rFont val="Calibri"/>
        <family val="2"/>
        <scheme val="minor"/>
      </rPr>
      <t xml:space="preserve">. 
     Complete the score on the individual Record Tabs. </t>
    </r>
  </si>
  <si>
    <t xml:space="preserve">  **Do Not make any changes or score any question using the Datasheet Tab. This is where the Results tab pulls all of the data from. 
You can use the Datasheet Tab for reviewing the individual Record scores and ensure all records were completed. </t>
  </si>
  <si>
    <t xml:space="preserve">8. The final scores and overall score can be found on the Results Summary Tab. On this page you will see all of the scores and data have been transferred and calculated all in one place. The results are broken out by question, sub section and an overall score (bottom). There is a column that indicates if the standard passed the minimum threshold and a tally of all the standards that did not. There is a place to input any overall comments and/or recommendations. This page can also be printed or saved as a PDF for easy sharing without PHI.  </t>
  </si>
  <si>
    <t>YNNA</t>
  </si>
  <si>
    <t>YN</t>
  </si>
  <si>
    <t>Y</t>
  </si>
  <si>
    <t>N</t>
  </si>
  <si>
    <t>NA</t>
  </si>
  <si>
    <t>BLANK</t>
  </si>
  <si>
    <t>YesNo</t>
  </si>
  <si>
    <t>YesNoNA</t>
  </si>
  <si>
    <t>Population</t>
  </si>
  <si>
    <t>Assignment</t>
  </si>
  <si>
    <t>Assignment2</t>
  </si>
  <si>
    <t>ALTCS</t>
  </si>
  <si>
    <t>Check</t>
  </si>
  <si>
    <t>AuditYear</t>
  </si>
  <si>
    <t>ProviderType</t>
  </si>
  <si>
    <t>LOB</t>
  </si>
  <si>
    <t>Region</t>
  </si>
  <si>
    <t>County</t>
  </si>
  <si>
    <t>Gender</t>
  </si>
  <si>
    <t>YES</t>
  </si>
  <si>
    <t>ADULT</t>
  </si>
  <si>
    <t>SMI</t>
  </si>
  <si>
    <t>MAT</t>
  </si>
  <si>
    <t>X</t>
  </si>
  <si>
    <t>CY2026</t>
  </si>
  <si>
    <t>ACC</t>
  </si>
  <si>
    <t>NORTH</t>
  </si>
  <si>
    <t>APACHE</t>
  </si>
  <si>
    <t>MALE</t>
  </si>
  <si>
    <t>NO</t>
  </si>
  <si>
    <t>CHILD</t>
  </si>
  <si>
    <t>GMHSU</t>
  </si>
  <si>
    <t>COT</t>
  </si>
  <si>
    <t>CY2027</t>
  </si>
  <si>
    <t>IC</t>
  </si>
  <si>
    <t>CENTRAL</t>
  </si>
  <si>
    <t>COCHISE</t>
  </si>
  <si>
    <t>FEMALE</t>
  </si>
  <si>
    <t>SED</t>
  </si>
  <si>
    <t>CY2028</t>
  </si>
  <si>
    <t>DCS CHP</t>
  </si>
  <si>
    <t>SOUTH</t>
  </si>
  <si>
    <t>COCONINO</t>
  </si>
  <si>
    <t>TRANSGENDER</t>
  </si>
  <si>
    <t>H2O</t>
  </si>
  <si>
    <t>DDD</t>
  </si>
  <si>
    <t>GILA</t>
  </si>
  <si>
    <t>NON-BINARY</t>
  </si>
  <si>
    <t>RBHA</t>
  </si>
  <si>
    <t>GRAHAM</t>
  </si>
  <si>
    <t>INTERSEX</t>
  </si>
  <si>
    <t>GREENLEE</t>
  </si>
  <si>
    <t>GENDER-FLUID</t>
  </si>
  <si>
    <t>LA PAZ</t>
  </si>
  <si>
    <t>OTHER</t>
  </si>
  <si>
    <t>MARICOPA</t>
  </si>
  <si>
    <t>MOHAVE</t>
  </si>
  <si>
    <t>NAVAJO</t>
  </si>
  <si>
    <t>PIMA</t>
  </si>
  <si>
    <t>PINAL</t>
  </si>
  <si>
    <t>SANTA CRUZ</t>
  </si>
  <si>
    <t>YAVAPAI</t>
  </si>
  <si>
    <t>YUMA</t>
  </si>
  <si>
    <r>
      <t xml:space="preserve">Please </t>
    </r>
    <r>
      <rPr>
        <b/>
        <i/>
        <sz val="10"/>
        <color rgb="FF000000"/>
        <rFont val="Calibri"/>
        <family val="2"/>
        <scheme val="minor"/>
      </rPr>
      <t>DO NOT</t>
    </r>
    <r>
      <rPr>
        <b/>
        <sz val="10"/>
        <color rgb="FF000000"/>
        <rFont val="Calibri"/>
        <family val="2"/>
        <scheme val="minor"/>
      </rPr>
      <t xml:space="preserve"> delete or add any columns or rows on the sample tab. </t>
    </r>
  </si>
  <si>
    <t xml:space="preserve">If you do not use a member please remove the member info and replace with oversample or leave blank. </t>
  </si>
  <si>
    <t xml:space="preserve">If total amount of members reviewed is less than the sample leave the lines blank. </t>
  </si>
  <si>
    <t>SAMPLE</t>
  </si>
  <si>
    <t>PlanName</t>
  </si>
  <si>
    <t>Provider</t>
  </si>
  <si>
    <t>ReviewerName</t>
  </si>
  <si>
    <t>ReviewDate</t>
  </si>
  <si>
    <t>MemberFirstName</t>
  </si>
  <si>
    <t>MemberLastName</t>
  </si>
  <si>
    <t>DateofBirth</t>
  </si>
  <si>
    <t>AHCCCSID</t>
  </si>
  <si>
    <t>IntakeDate</t>
  </si>
  <si>
    <t>RECORD 1</t>
  </si>
  <si>
    <t>RECORD 2</t>
  </si>
  <si>
    <t>RECORD 3</t>
  </si>
  <si>
    <t>RECORD 4</t>
  </si>
  <si>
    <t>RECORD 5</t>
  </si>
  <si>
    <t>RECORD 6</t>
  </si>
  <si>
    <t>RECORD 7</t>
  </si>
  <si>
    <t>RECORD 8</t>
  </si>
  <si>
    <t>RECORD 9</t>
  </si>
  <si>
    <t>RECORD 10</t>
  </si>
  <si>
    <t>RECORD 11</t>
  </si>
  <si>
    <t>RECORD 12</t>
  </si>
  <si>
    <t>RECORD 13</t>
  </si>
  <si>
    <t>RECORD 14</t>
  </si>
  <si>
    <t>RECORD 15</t>
  </si>
  <si>
    <t>RECORD 16</t>
  </si>
  <si>
    <t>RECORD 17</t>
  </si>
  <si>
    <t>RECORD 18</t>
  </si>
  <si>
    <t>RECORD 19</t>
  </si>
  <si>
    <t>RECORD 20</t>
  </si>
  <si>
    <t>RECORD 21</t>
  </si>
  <si>
    <t>RECORD 22</t>
  </si>
  <si>
    <t>RECORD 23</t>
  </si>
  <si>
    <t>RECORD 24</t>
  </si>
  <si>
    <t>RECORD 25</t>
  </si>
  <si>
    <t>RECORD 26</t>
  </si>
  <si>
    <t>RECORD 27</t>
  </si>
  <si>
    <t>RECORD 28</t>
  </si>
  <si>
    <t>RECORD 29</t>
  </si>
  <si>
    <t>RECORD 30</t>
  </si>
  <si>
    <t>OVERSAMPLE</t>
  </si>
  <si>
    <t>Please do not remove any other lines, rows, columns or tabs throughout this datasheet</t>
  </si>
  <si>
    <t>Last Revised 10/07/2025</t>
  </si>
  <si>
    <t>BEHAVIORAL HEALTH CLINICAL CHART AUDIT</t>
  </si>
  <si>
    <t>SECTION 1: ASSESSMENT</t>
  </si>
  <si>
    <t>SECTION 2: SERVICE PLAN</t>
  </si>
  <si>
    <t>SECTION 3: GENERAL CLINICAL CHART</t>
  </si>
  <si>
    <t>SECTION 4: PERSON CENTERED PLANNING AND TREATMENT</t>
  </si>
  <si>
    <t>SECTION 5: DEPARTMENT CHILD SAFETY COMPREHENSIVE HEALTH PLAN (DCS CHP) REQUIREMENTS</t>
  </si>
  <si>
    <t>Total # of "YES" Scores:</t>
  </si>
  <si>
    <t>Total # of "NO" Scores:</t>
  </si>
  <si>
    <t>Total # of "NA" Scores:</t>
  </si>
  <si>
    <t>Percentage:</t>
  </si>
  <si>
    <r>
      <rPr>
        <b/>
        <sz val="9"/>
        <rFont val="Calibri"/>
        <family val="2"/>
        <scheme val="minor"/>
      </rPr>
      <t>Assessment Completion:</t>
    </r>
    <r>
      <rPr>
        <sz val="9"/>
        <rFont val="Calibri"/>
        <family val="2"/>
        <scheme val="minor"/>
      </rPr>
      <t xml:space="preserve"> There is evidence that the member has had an assessment conducted within the last twelve months, that is included within the clinical chart.</t>
    </r>
  </si>
  <si>
    <r>
      <rPr>
        <b/>
        <sz val="9"/>
        <rFont val="Calibri"/>
        <family val="2"/>
        <scheme val="minor"/>
      </rPr>
      <t>Behavioral Health Professional (BHP) Signature:</t>
    </r>
    <r>
      <rPr>
        <sz val="9"/>
        <rFont val="Calibri"/>
        <family val="2"/>
        <scheme val="minor"/>
      </rPr>
      <t xml:space="preserve"> There is evidence that the assessment is signed by BHP or completed by BHT/BHPP and cosigned by BHP. </t>
    </r>
  </si>
  <si>
    <r>
      <rPr>
        <b/>
        <sz val="9"/>
        <rFont val="Calibri"/>
        <family val="2"/>
        <scheme val="minor"/>
      </rPr>
      <t>Presenting Concerns &amp; Diagnostic Evaluation:</t>
    </r>
    <r>
      <rPr>
        <sz val="9"/>
        <rFont val="Calibri"/>
        <family val="2"/>
        <scheme val="minor"/>
      </rPr>
      <t xml:space="preserve"> There is evidence within the assessment of the member's presenting concerns, mental status exam, and diagnostic impressions.</t>
    </r>
  </si>
  <si>
    <r>
      <rPr>
        <b/>
        <sz val="9"/>
        <rFont val="Calibri"/>
        <family val="2"/>
        <scheme val="minor"/>
      </rPr>
      <t xml:space="preserve">Communication Accommodations: </t>
    </r>
    <r>
      <rPr>
        <sz val="9"/>
        <rFont val="Calibri"/>
        <family val="2"/>
        <scheme val="minor"/>
      </rPr>
      <t>There is evidence that the assessment included the member's needs for communication assistance have been evaluated, including any required accommodations for hearing, vision, cognitive limitations, or language interpretation.</t>
    </r>
  </si>
  <si>
    <r>
      <rPr>
        <b/>
        <sz val="9"/>
        <rFont val="Calibri"/>
        <family val="2"/>
        <scheme val="minor"/>
      </rPr>
      <t>Health History &amp; Risk Factors:</t>
    </r>
    <r>
      <rPr>
        <sz val="9"/>
        <rFont val="Calibri"/>
        <family val="2"/>
        <scheme val="minor"/>
      </rPr>
      <t xml:space="preserve"> There is evidence within the assessment reflecting physical and behavioral health history, medication history, family and developmental background, trauma history, and risk factors, including exploitation, substance use, and safety concerns.</t>
    </r>
  </si>
  <si>
    <r>
      <rPr>
        <b/>
        <sz val="9"/>
        <rFont val="Calibri"/>
        <family val="2"/>
        <scheme val="minor"/>
      </rPr>
      <t xml:space="preserve">Social &amp; Environmental Factors: </t>
    </r>
    <r>
      <rPr>
        <sz val="9"/>
        <rFont val="Calibri"/>
        <family val="2"/>
        <scheme val="minor"/>
      </rPr>
      <t>There is evidence within the assessment reflecting current and/or past social and environmental needs, including living situation, socialization, education, vocational training, employment, and access to public or private resources.</t>
    </r>
  </si>
  <si>
    <r>
      <rPr>
        <b/>
        <sz val="9"/>
        <rFont val="Calibri"/>
        <family val="2"/>
        <scheme val="minor"/>
      </rPr>
      <t>Legal &amp; Decision Making Factors:</t>
    </r>
    <r>
      <rPr>
        <sz val="9"/>
        <rFont val="Calibri"/>
        <family val="2"/>
        <scheme val="minor"/>
      </rPr>
      <t xml:space="preserve"> There is evidence that the assessment determined the presence or absence of a Health Care Decision Maker (HCDM), guardian, or conservator; evaluated any court involvement (COE/COT), and assessed current and/or past criminal justice involvement. </t>
    </r>
  </si>
  <si>
    <r>
      <rPr>
        <b/>
        <sz val="9"/>
        <rFont val="Calibri"/>
        <family val="2"/>
        <scheme val="minor"/>
      </rPr>
      <t xml:space="preserve">Court-Ordered Evaluation/Treatment (COE/COT): </t>
    </r>
    <r>
      <rPr>
        <sz val="9"/>
        <rFont val="Calibri"/>
        <family val="2"/>
        <scheme val="minor"/>
      </rPr>
      <t>There is evidence that the assessor determined the presence of a court order or the need for a court ordered evaluation has been identified and the screening agency has been notified.</t>
    </r>
  </si>
  <si>
    <r>
      <rPr>
        <b/>
        <sz val="9"/>
        <rFont val="Calibri"/>
        <family val="2"/>
        <scheme val="minor"/>
      </rPr>
      <t>Current Service Plan:</t>
    </r>
    <r>
      <rPr>
        <sz val="9"/>
        <rFont val="Calibri"/>
        <family val="2"/>
        <scheme val="minor"/>
      </rPr>
      <t xml:space="preserve"> There is evidence in the medical record that the member has a current, clinically reviewed, and member-approved service plan.</t>
    </r>
  </si>
  <si>
    <r>
      <rPr>
        <b/>
        <sz val="9"/>
        <rFont val="Calibri"/>
        <family val="2"/>
        <scheme val="minor"/>
      </rPr>
      <t>Member and/or HCDM Engagement in Service Planning:</t>
    </r>
    <r>
      <rPr>
        <sz val="9"/>
        <rFont val="Calibri"/>
        <family val="2"/>
        <scheme val="minor"/>
      </rPr>
      <t xml:space="preserve"> There is evidence in the medical record that the member and/or their HCDM actively participated in the development or review of the service plan.</t>
    </r>
  </si>
  <si>
    <r>
      <rPr>
        <b/>
        <sz val="9"/>
        <rFont val="Calibri"/>
        <family val="2"/>
        <scheme val="minor"/>
      </rPr>
      <t>Living Environment:</t>
    </r>
    <r>
      <rPr>
        <sz val="9"/>
        <rFont val="Calibri"/>
        <family val="2"/>
        <scheme val="minor"/>
      </rPr>
      <t xml:space="preserve"> There is evidence that the service plan addresses needs identified and agreed upon within the assessment related to living environment/situation (e.g., safety/security, housing, neighborhood, food availability, transportation, safety/access to weapons or firearms, etc.). </t>
    </r>
  </si>
  <si>
    <r>
      <rPr>
        <b/>
        <sz val="9"/>
        <rFont val="Calibri"/>
        <family val="2"/>
        <scheme val="minor"/>
      </rPr>
      <t>Socialization:</t>
    </r>
    <r>
      <rPr>
        <sz val="9"/>
        <rFont val="Calibri"/>
        <family val="2"/>
        <scheme val="minor"/>
      </rPr>
      <t xml:space="preserve"> There is evidence that the service plan addresses needs identified within the assessment related to socialization (e.g., social supports, isolation, loneliness, recreational, and/or familial activities).</t>
    </r>
  </si>
  <si>
    <r>
      <rPr>
        <b/>
        <sz val="9"/>
        <rFont val="Calibri"/>
        <family val="2"/>
        <scheme val="minor"/>
      </rPr>
      <t>Education and/or Vocational Training:</t>
    </r>
    <r>
      <rPr>
        <sz val="9"/>
        <rFont val="Calibri"/>
        <family val="2"/>
        <scheme val="minor"/>
      </rPr>
      <t xml:space="preserve"> There is evidence that the service plan addresses needs identified within the assessment related to education/vocation (e.g., educational, vocational or other similar needs as identified by the member).</t>
    </r>
  </si>
  <si>
    <r>
      <rPr>
        <b/>
        <sz val="9"/>
        <rFont val="Calibri"/>
        <family val="2"/>
        <scheme val="minor"/>
      </rPr>
      <t>Employment:</t>
    </r>
    <r>
      <rPr>
        <sz val="9"/>
        <rFont val="Calibri"/>
        <family val="2"/>
        <scheme val="minor"/>
      </rPr>
      <t xml:space="preserve"> There is evidence that the service plan addresses the needs identified within the assessment related to employment (e.g., work preference, need for employment supports, volunteer activities, etc.).</t>
    </r>
  </si>
  <si>
    <r>
      <rPr>
        <b/>
        <sz val="9"/>
        <rFont val="Calibri"/>
        <family val="2"/>
        <scheme val="minor"/>
      </rPr>
      <t>Member/Family Vision:</t>
    </r>
    <r>
      <rPr>
        <sz val="9"/>
        <rFont val="Calibri"/>
        <family val="2"/>
        <scheme val="minor"/>
      </rPr>
      <t xml:space="preserve"> There is evidence of a member/family vision is documented and that the service plan has goals that are based on the member/family vision.</t>
    </r>
  </si>
  <si>
    <r>
      <rPr>
        <b/>
        <sz val="9"/>
        <rFont val="Calibri"/>
        <family val="2"/>
        <scheme val="minor"/>
      </rPr>
      <t>Member/Family Strengths and Resources:</t>
    </r>
    <r>
      <rPr>
        <sz val="9"/>
        <rFont val="Calibri"/>
        <family val="2"/>
        <scheme val="minor"/>
      </rPr>
      <t xml:space="preserve"> There is evidence that the service plan has goals that utilize the strengths and resources identified in the assessment and service planning process. </t>
    </r>
  </si>
  <si>
    <r>
      <rPr>
        <b/>
        <sz val="9"/>
        <rFont val="Calibri"/>
        <family val="2"/>
        <scheme val="minor"/>
      </rPr>
      <t>Peer Support; Family Support:</t>
    </r>
    <r>
      <rPr>
        <sz val="9"/>
        <rFont val="Calibri"/>
        <family val="2"/>
        <scheme val="minor"/>
      </rPr>
      <t xml:space="preserve"> There is evidence in the clinical chart that the member/family has been informed of and offered peer support or family support services as appropriate based on age of member.</t>
    </r>
  </si>
  <si>
    <r>
      <rPr>
        <b/>
        <sz val="9"/>
        <rFont val="Calibri"/>
        <family val="2"/>
        <scheme val="minor"/>
      </rPr>
      <t>Service Time Frames:</t>
    </r>
    <r>
      <rPr>
        <sz val="9"/>
        <rFont val="Calibri"/>
        <family val="2"/>
        <scheme val="minor"/>
      </rPr>
      <t xml:space="preserve"> There is evidence in the clinical chart that services recommended in the service or treatment plan have been implemented as identified within the service plan or treatment plan, but not later than 45 days (21 days for DCS/CHP members).</t>
    </r>
  </si>
  <si>
    <r>
      <rPr>
        <b/>
        <sz val="9"/>
        <rFont val="Calibri"/>
        <family val="2"/>
        <scheme val="minor"/>
      </rPr>
      <t xml:space="preserve">Service Plan Implementation: </t>
    </r>
    <r>
      <rPr>
        <sz val="9"/>
        <rFont val="Calibri"/>
        <family val="2"/>
        <scheme val="minor"/>
      </rPr>
      <t>There is evidence in the clinical chart that services identified on the service plan were implemented.</t>
    </r>
  </si>
  <si>
    <r>
      <rPr>
        <b/>
        <sz val="9"/>
        <rFont val="Calibri"/>
        <family val="2"/>
        <scheme val="minor"/>
      </rPr>
      <t>CALOCUS Assessment:</t>
    </r>
    <r>
      <rPr>
        <sz val="9"/>
        <rFont val="Calibri"/>
        <family val="2"/>
        <scheme val="minor"/>
      </rPr>
      <t xml:space="preserve"> There is evidence within the clinical chart that a CALOCUS assessment has been completed for members ages 6 through 17.</t>
    </r>
  </si>
  <si>
    <r>
      <rPr>
        <b/>
        <sz val="9"/>
        <rFont val="Calibri"/>
        <family val="2"/>
        <scheme val="minor"/>
      </rPr>
      <t>High Needs Case Manager:</t>
    </r>
    <r>
      <rPr>
        <sz val="9"/>
        <rFont val="Calibri"/>
        <family val="2"/>
        <scheme val="minor"/>
      </rPr>
      <t xml:space="preserve"> There is evidence within the clinical chart that if the child has a CALOCUS level of care, 4, 5, or 6, there is a high needs case manager or there is documentation identifying why a high needs case manager is not assigned.</t>
    </r>
  </si>
  <si>
    <r>
      <rPr>
        <b/>
        <sz val="9"/>
        <rFont val="Calibri"/>
        <family val="2"/>
        <scheme val="minor"/>
      </rPr>
      <t>Point of Contact for Member Coordination:</t>
    </r>
    <r>
      <rPr>
        <sz val="9"/>
        <rFont val="Calibri"/>
        <family val="2"/>
        <scheme val="minor"/>
      </rPr>
      <t xml:space="preserve"> There is evidence within the clinical chart that the member was made aware of how to contact the provider responsible for coordinating, planning, and/or delivering services and support.</t>
    </r>
  </si>
  <si>
    <r>
      <rPr>
        <b/>
        <sz val="9"/>
        <rFont val="Calibri"/>
        <family val="2"/>
        <scheme val="minor"/>
      </rPr>
      <t>Collaboration:</t>
    </r>
    <r>
      <rPr>
        <sz val="9"/>
        <rFont val="Calibri"/>
        <family val="2"/>
        <scheme val="minor"/>
      </rPr>
      <t xml:space="preserve"> There is evidence in the clinical chart that collaboration occurs across the delivery of care as other services or supports are identified to address member's needs.</t>
    </r>
  </si>
  <si>
    <r>
      <rPr>
        <b/>
        <sz val="9"/>
        <rFont val="Calibri"/>
        <family val="2"/>
        <scheme val="minor"/>
      </rPr>
      <t>PCP Coordination:</t>
    </r>
    <r>
      <rPr>
        <sz val="9"/>
        <rFont val="Calibri"/>
        <family val="2"/>
        <scheme val="minor"/>
      </rPr>
      <t xml:space="preserve"> There is evidence in the clinical chart of communication between the behavioral health provider and the Primary Care Provider.</t>
    </r>
  </si>
  <si>
    <r>
      <rPr>
        <b/>
        <sz val="9"/>
        <rFont val="Calibri"/>
        <family val="2"/>
        <scheme val="minor"/>
      </rPr>
      <t>Health Related Social Needs:</t>
    </r>
    <r>
      <rPr>
        <sz val="9"/>
        <rFont val="Calibri"/>
        <family val="2"/>
        <scheme val="minor"/>
      </rPr>
      <t xml:space="preserve"> There is evidence in the clinical chart that health-related social needs were identified and, when necessary, coordinated across providers and community social service agencies. </t>
    </r>
  </si>
  <si>
    <r>
      <rPr>
        <b/>
        <sz val="9"/>
        <rFont val="Calibri"/>
        <family val="2"/>
        <scheme val="minor"/>
      </rPr>
      <t>Engagement/Re-engagement:</t>
    </r>
    <r>
      <rPr>
        <sz val="9"/>
        <rFont val="Calibri"/>
        <family val="2"/>
        <scheme val="minor"/>
      </rPr>
      <t xml:space="preserve"> There is evidence in the clinical chart of engagement or re-engagement after identification of a behavioral health crisis, safety concern, or significant event.</t>
    </r>
  </si>
  <si>
    <r>
      <rPr>
        <b/>
        <sz val="9"/>
        <rFont val="Calibri"/>
        <family val="2"/>
        <scheme val="minor"/>
      </rPr>
      <t>Transition Age Youth:</t>
    </r>
    <r>
      <rPr>
        <sz val="9"/>
        <rFont val="Calibri"/>
        <family val="2"/>
        <scheme val="minor"/>
      </rPr>
      <t xml:space="preserve"> There is evidence in the clinical chart that transition activities begin no later than 16 years of age or upon initiation of services for anyone entering services over the age 16 and not yet 18 years of age.</t>
    </r>
  </si>
  <si>
    <r>
      <rPr>
        <b/>
        <sz val="9"/>
        <rFont val="Calibri"/>
        <family val="2"/>
        <scheme val="minor"/>
      </rPr>
      <t>SED Identification:</t>
    </r>
    <r>
      <rPr>
        <sz val="9"/>
        <rFont val="Calibri"/>
        <family val="2"/>
        <scheme val="minor"/>
      </rPr>
      <t xml:space="preserve"> There is evidence in the clinical chart that the member has been referred for and/or offered an initial SED Eligibility Identification, or that the member/HCDM has declined the option for an SED Eligibility Identifictation, or there is documentation that an SED Eligibility Identification was not necessary based on diagnosis or functional limitations. </t>
    </r>
  </si>
  <si>
    <r>
      <rPr>
        <b/>
        <sz val="9"/>
        <rFont val="Calibri"/>
        <family val="2"/>
        <scheme val="minor"/>
      </rPr>
      <t>SMI Determination:</t>
    </r>
    <r>
      <rPr>
        <sz val="9"/>
        <rFont val="Calibri"/>
        <family val="2"/>
        <scheme val="minor"/>
      </rPr>
      <t xml:space="preserve"> There is evidence in the clinical chart that the member has been referred for and/or offered an initial SMI Eligibility Determination and referred to the Determining Entity, or that the member/HCDM has declined the option for an SMI Eligibility Determination, or there is documentation that an SMI Eligibility Determination was not necessary based on diagnosis or functional limitations.  </t>
    </r>
  </si>
  <si>
    <r>
      <rPr>
        <b/>
        <sz val="9"/>
        <rFont val="Calibri"/>
        <family val="2"/>
        <scheme val="minor"/>
      </rPr>
      <t>Special Assistance:</t>
    </r>
    <r>
      <rPr>
        <sz val="9"/>
        <rFont val="Calibri"/>
        <family val="2"/>
        <scheme val="minor"/>
      </rPr>
      <t xml:space="preserve"> There is evidence in the clinical chart to indicate members with a serious mental illness (SMI) designation have been assessed for Special Assistance.</t>
    </r>
  </si>
  <si>
    <r>
      <rPr>
        <b/>
        <sz val="9"/>
        <rFont val="Calibri"/>
        <family val="2"/>
        <scheme val="minor"/>
      </rPr>
      <t>Impact of Service Planning:</t>
    </r>
    <r>
      <rPr>
        <sz val="9"/>
        <rFont val="Calibri"/>
        <family val="2"/>
        <scheme val="minor"/>
      </rPr>
      <t xml:space="preserve"> There is evidence within the clinical chart that services are continually evaluated with the member/family to ensure there is progress with the member in meeting service plan goals. </t>
    </r>
  </si>
  <si>
    <r>
      <rPr>
        <b/>
        <sz val="9"/>
        <rFont val="Calibri"/>
        <family val="2"/>
        <scheme val="minor"/>
      </rPr>
      <t>Cultural Customs/Values/Beliefs/Structure:</t>
    </r>
    <r>
      <rPr>
        <sz val="9"/>
        <rFont val="Calibri"/>
        <family val="2"/>
        <scheme val="minor"/>
      </rPr>
      <t xml:space="preserve"> There is evidence in the clinical chart that demonstrates the provision of culturally informed services that recognize the member/family as an expert of their own culture.</t>
    </r>
  </si>
  <si>
    <r>
      <rPr>
        <b/>
        <sz val="9"/>
        <rFont val="Calibri"/>
        <family val="2"/>
        <scheme val="minor"/>
      </rPr>
      <t>Preferred Language - Oral:</t>
    </r>
    <r>
      <rPr>
        <sz val="9"/>
        <rFont val="Calibri"/>
        <family val="2"/>
        <scheme val="minor"/>
      </rPr>
      <t xml:space="preserve"> There is evidence in the clinical chart that service providers assessed the need for qualified interpretation services to communicate (oral) in the preferred language of the member/family and provided the service if indicated as a need (e.g., bilingual staff, staff interpreters, contract interpreters, telephone interpreter lines, etc.).</t>
    </r>
  </si>
  <si>
    <r>
      <rPr>
        <b/>
        <sz val="9"/>
        <rFont val="Calibri"/>
        <family val="2"/>
        <scheme val="minor"/>
      </rPr>
      <t>Preferred Language - Written:</t>
    </r>
    <r>
      <rPr>
        <sz val="9"/>
        <rFont val="Calibri"/>
        <family val="2"/>
        <scheme val="minor"/>
      </rPr>
      <t xml:space="preserve"> There is evidence in the clinical chart that service providers assessed the need for qualified translation services to communicate (written) in the preferred language of the member/family and provided the service if indicated as a need (e.g., bilingual staff, staff translators, contract translators, etc.).  </t>
    </r>
  </si>
  <si>
    <r>
      <rPr>
        <b/>
        <sz val="9"/>
        <rFont val="Calibri"/>
        <family val="2"/>
        <scheme val="minor"/>
      </rPr>
      <t>Review of Services Options:</t>
    </r>
    <r>
      <rPr>
        <sz val="9"/>
        <rFont val="Calibri"/>
        <family val="2"/>
        <scheme val="minor"/>
      </rPr>
      <t xml:space="preserve"> There is evidence within the clinical chart that the member was made aware of providers and the option to choose from an array of providers for services included on the service plan (voice and choice).</t>
    </r>
  </si>
  <si>
    <r>
      <rPr>
        <b/>
        <sz val="9"/>
        <rFont val="Calibri"/>
        <family val="2"/>
        <scheme val="minor"/>
      </rPr>
      <t>Member/Family Collaboration:</t>
    </r>
    <r>
      <rPr>
        <sz val="9"/>
        <rFont val="Calibri"/>
        <family val="2"/>
        <scheme val="minor"/>
      </rPr>
      <t xml:space="preserve"> There is evidence within the clinical chart that progress notes demonstrate ongoing collaboration with the member/family and the provider is responsive to their input and preferences.  </t>
    </r>
  </si>
  <si>
    <r>
      <rPr>
        <b/>
        <sz val="9"/>
        <rFont val="Calibri"/>
        <family val="2"/>
        <scheme val="minor"/>
      </rPr>
      <t>Member Rights:</t>
    </r>
    <r>
      <rPr>
        <sz val="9"/>
        <rFont val="Calibri"/>
        <family val="2"/>
        <scheme val="minor"/>
      </rPr>
      <t xml:space="preserve"> There is evidence in the clinical chart that the member was informed of their right to file a grievance and appeal.</t>
    </r>
  </si>
  <si>
    <r>
      <rPr>
        <b/>
        <sz val="9"/>
        <rFont val="Calibri"/>
        <family val="2"/>
        <scheme val="minor"/>
      </rPr>
      <t>Member Privacy:</t>
    </r>
    <r>
      <rPr>
        <sz val="9"/>
        <rFont val="Calibri"/>
        <family val="2"/>
        <scheme val="minor"/>
      </rPr>
      <t xml:space="preserve"> There is evidence in the clinical chart that the member was informed of their HIPAA and privacy rights, which includes documentation of the appropriate release of information when necessary.</t>
    </r>
  </si>
  <si>
    <r>
      <rPr>
        <b/>
        <sz val="9"/>
        <rFont val="Calibri"/>
        <family val="2"/>
        <scheme val="minor"/>
      </rPr>
      <t>Crisis/Safety Planning:</t>
    </r>
    <r>
      <rPr>
        <sz val="9"/>
        <rFont val="Calibri"/>
        <family val="2"/>
        <scheme val="minor"/>
      </rPr>
      <t xml:space="preserve"> There is evidence in the clinical chart that crisis or safety concerns have been assessed and if concerns or a crisis event were identified, they were addressed in a personalized crisis/safety plan, and coordinated as necessary across providers, based on needs identified within the crisis plan.</t>
    </r>
  </si>
  <si>
    <r>
      <rPr>
        <b/>
        <sz val="9"/>
        <rFont val="Calibri"/>
        <family val="2"/>
        <scheme val="minor"/>
      </rPr>
      <t>Advance Directive:</t>
    </r>
    <r>
      <rPr>
        <sz val="9"/>
        <rFont val="Calibri"/>
        <family val="2"/>
        <scheme val="minor"/>
      </rPr>
      <t xml:space="preserve"> There is evidence in the clinical chart that the member was provided information about their right to create an Advance Directive, in accordance with AHCCCS requirements.</t>
    </r>
  </si>
  <si>
    <r>
      <rPr>
        <b/>
        <sz val="9"/>
        <rFont val="Calibri"/>
        <family val="2"/>
        <scheme val="minor"/>
      </rPr>
      <t>Crisis Effectiveness:</t>
    </r>
    <r>
      <rPr>
        <sz val="9"/>
        <rFont val="Calibri"/>
        <family val="2"/>
        <scheme val="minor"/>
      </rPr>
      <t xml:space="preserve"> There is evidence in the clinical chart that services provided to the member are adequately effective in addressing crises.</t>
    </r>
  </si>
  <si>
    <r>
      <rPr>
        <b/>
        <sz val="9"/>
        <rFont val="Calibri"/>
        <family val="2"/>
        <scheme val="minor"/>
      </rPr>
      <t>Reduced Placement Disruptions and Reduced Placements in More Restrictive Care Levels of Care:</t>
    </r>
    <r>
      <rPr>
        <sz val="9"/>
        <rFont val="Calibri"/>
        <family val="2"/>
        <scheme val="minor"/>
      </rPr>
      <t xml:space="preserve"> There is evidence in the clinical chart that services provided to the member reduce placement disruption and placement in more restrictive levels of care.</t>
    </r>
  </si>
  <si>
    <r>
      <rPr>
        <b/>
        <sz val="9"/>
        <rFont val="Calibri"/>
        <family val="2"/>
        <scheme val="minor"/>
      </rPr>
      <t>Symptom Reduction:</t>
    </r>
    <r>
      <rPr>
        <sz val="9"/>
        <rFont val="Calibri"/>
        <family val="2"/>
        <scheme val="minor"/>
      </rPr>
      <t xml:space="preserve"> There is evidence in the clinical chart that services provided to the member reduced symptoms.</t>
    </r>
  </si>
  <si>
    <r>
      <rPr>
        <b/>
        <sz val="9"/>
        <rFont val="Calibri"/>
        <family val="2"/>
        <scheme val="minor"/>
      </rPr>
      <t>Improvement in Educational Progress:</t>
    </r>
    <r>
      <rPr>
        <sz val="9"/>
        <rFont val="Calibri"/>
        <family val="2"/>
        <scheme val="minor"/>
      </rPr>
      <t xml:space="preserve"> There is evidence in the clinical chart that services provided to the member, improved the member's education progress.</t>
    </r>
  </si>
  <si>
    <r>
      <rPr>
        <b/>
        <sz val="9"/>
        <rFont val="Calibri"/>
        <family val="2"/>
        <scheme val="minor"/>
      </rPr>
      <t>Promotion of Natural Childhood Development:</t>
    </r>
    <r>
      <rPr>
        <sz val="9"/>
        <rFont val="Calibri"/>
        <family val="2"/>
        <scheme val="minor"/>
      </rPr>
      <t xml:space="preserve"> There is evidence in the clinical chart that services provided to the member promote natural childhood development.</t>
    </r>
  </si>
  <si>
    <r>
      <rPr>
        <b/>
        <sz val="9"/>
        <rFont val="Calibri"/>
        <family val="2"/>
        <scheme val="minor"/>
      </rPr>
      <t>BHP Participation During CFT Practice:</t>
    </r>
    <r>
      <rPr>
        <sz val="9"/>
        <rFont val="Calibri"/>
        <family val="2"/>
        <scheme val="minor"/>
      </rPr>
      <t xml:space="preserve"> There is evidence that the BHP participated in and provided oversight of the CFT process. </t>
    </r>
  </si>
  <si>
    <r>
      <rPr>
        <b/>
        <sz val="9"/>
        <rFont val="Calibri"/>
        <family val="2"/>
        <scheme val="minor"/>
      </rPr>
      <t>CFT Frequency:</t>
    </r>
    <r>
      <rPr>
        <sz val="9"/>
        <rFont val="Calibri"/>
        <family val="2"/>
        <scheme val="minor"/>
      </rPr>
      <t xml:space="preserve"> There is evidence in the clinical chart that CFT meetings are conducted at a frequency consistent with the needs of the child.</t>
    </r>
  </si>
  <si>
    <r>
      <rPr>
        <b/>
        <sz val="9"/>
        <rFont val="Calibri"/>
        <family val="2"/>
        <scheme val="minor"/>
      </rPr>
      <t>DCS Attendance at CFTs Provider Invitation:</t>
    </r>
    <r>
      <rPr>
        <sz val="9"/>
        <rFont val="Calibri"/>
        <family val="2"/>
        <scheme val="minor"/>
      </rPr>
      <t xml:space="preserve"> There is evidence in the clinical chart that indicates the provider invited the DCS Specialist or DCS Specialist's supervisor to attend the CFT meetings.  </t>
    </r>
  </si>
  <si>
    <r>
      <rPr>
        <b/>
        <sz val="9"/>
        <rFont val="Calibri"/>
        <family val="2"/>
        <scheme val="minor"/>
      </rPr>
      <t>DCS Attendance at CFTs:</t>
    </r>
    <r>
      <rPr>
        <sz val="9"/>
        <rFont val="Calibri"/>
        <family val="2"/>
        <scheme val="minor"/>
      </rPr>
      <t xml:space="preserve"> There is evidence in the clinical chart that DCS Specialist or DCS Specialist's supervisor, attends the CFT meetings in person, by telephone, or electronically.</t>
    </r>
  </si>
  <si>
    <r>
      <rPr>
        <b/>
        <sz val="9"/>
        <rFont val="Calibri"/>
        <family val="2"/>
        <scheme val="minor"/>
      </rPr>
      <t>History Review within CFTs:</t>
    </r>
    <r>
      <rPr>
        <sz val="9"/>
        <rFont val="Calibri"/>
        <family val="2"/>
        <scheme val="minor"/>
      </rPr>
      <t xml:space="preserve"> There is evidence in the clinical chart that reasonably available, relevant information about the child, including the child’s behavioral health and medical history is reviewed during CFT meetings. </t>
    </r>
  </si>
  <si>
    <r>
      <rPr>
        <b/>
        <sz val="9"/>
        <rFont val="Calibri"/>
        <family val="2"/>
        <scheme val="minor"/>
      </rPr>
      <t>Integrated Rapid Response Referral for Initial BH Services-7 Days:</t>
    </r>
    <r>
      <rPr>
        <sz val="9"/>
        <rFont val="Calibri"/>
        <family val="2"/>
        <scheme val="minor"/>
      </rPr>
      <t xml:space="preserve"> There is evidence in the clinical chart that there is an initial appointment within seven days of an Integrated Rapid Response referral.</t>
    </r>
  </si>
  <si>
    <r>
      <rPr>
        <b/>
        <sz val="9"/>
        <rFont val="Calibri"/>
        <family val="2"/>
        <scheme val="minor"/>
      </rPr>
      <t>Service Delivery Following Integrated Rapid Response:</t>
    </r>
    <r>
      <rPr>
        <sz val="9"/>
        <rFont val="Calibri"/>
        <family val="2"/>
        <scheme val="minor"/>
      </rPr>
      <t xml:space="preserve"> There is evidence in the clinical chart that services have been provided at least once per month, following an Integrated Rapid Response referral for behavioral health services subsequent to a rapid response.</t>
    </r>
  </si>
  <si>
    <r>
      <rPr>
        <b/>
        <sz val="9"/>
        <rFont val="Calibri"/>
        <family val="2"/>
        <scheme val="minor"/>
      </rPr>
      <t>Service Planning Following Integrated Rapid Response:</t>
    </r>
    <r>
      <rPr>
        <sz val="9"/>
        <rFont val="Calibri"/>
        <family val="2"/>
        <scheme val="minor"/>
      </rPr>
      <t xml:space="preserve"> There is evidence in the clinical chart that members who received an Integrated Rapid Response referral for behavioral health services had an individual service plan completed in less than 90 days from their intake appointment. </t>
    </r>
  </si>
  <si>
    <r>
      <t xml:space="preserve">Chart Review </t>
    </r>
    <r>
      <rPr>
        <b/>
        <i/>
        <sz val="11"/>
        <rFont val="Calibri"/>
        <family val="2"/>
        <scheme val="minor"/>
      </rPr>
      <t>(complete one form for each member record reviewed)</t>
    </r>
  </si>
  <si>
    <t xml:space="preserve">Please do not delete and lines, rows, columns or tabs on the datasheet. </t>
  </si>
  <si>
    <t>RECORD #</t>
  </si>
  <si>
    <t>Provider Type</t>
  </si>
  <si>
    <t>Plan Name</t>
  </si>
  <si>
    <t>Assignment1</t>
  </si>
  <si>
    <t>DCSCHP</t>
  </si>
  <si>
    <t>A-1</t>
  </si>
  <si>
    <t>A-2</t>
  </si>
  <si>
    <t>A-3</t>
  </si>
  <si>
    <t>A-4</t>
  </si>
  <si>
    <t>A-5</t>
  </si>
  <si>
    <t>A-6</t>
  </si>
  <si>
    <t>A-7</t>
  </si>
  <si>
    <t>A-8</t>
  </si>
  <si>
    <t>SP-1</t>
  </si>
  <si>
    <t>SP-2</t>
  </si>
  <si>
    <t>SP-3</t>
  </si>
  <si>
    <t>SP-4</t>
  </si>
  <si>
    <t>SP-5</t>
  </si>
  <si>
    <t>SP-6</t>
  </si>
  <si>
    <t>SP-7</t>
  </si>
  <si>
    <t>SP-8</t>
  </si>
  <si>
    <t>GCC-1</t>
  </si>
  <si>
    <t>GCC-2</t>
  </si>
  <si>
    <t>GCC-3</t>
  </si>
  <si>
    <t>GCC-4</t>
  </si>
  <si>
    <t>GCC-5</t>
  </si>
  <si>
    <t>GCC-6</t>
  </si>
  <si>
    <t>GCC-7</t>
  </si>
  <si>
    <t>GCC-8</t>
  </si>
  <si>
    <t>GCC-9</t>
  </si>
  <si>
    <t>GCC-10</t>
  </si>
  <si>
    <t>GCC-11</t>
  </si>
  <si>
    <t>GCC-12</t>
  </si>
  <si>
    <t>GCC-13</t>
  </si>
  <si>
    <t>GCC-14</t>
  </si>
  <si>
    <t>GCC-15</t>
  </si>
  <si>
    <t>PC-1</t>
  </si>
  <si>
    <t>PC-2</t>
  </si>
  <si>
    <t>PC-3</t>
  </si>
  <si>
    <t>PC-4</t>
  </si>
  <si>
    <t>PC-5</t>
  </si>
  <si>
    <t>PC-6</t>
  </si>
  <si>
    <t>PC-7</t>
  </si>
  <si>
    <t>PC-8</t>
  </si>
  <si>
    <t>PC-9</t>
  </si>
  <si>
    <t>DCS CHP-1</t>
  </si>
  <si>
    <t>DCS CHP-2</t>
  </si>
  <si>
    <t>DCS CHP-3</t>
  </si>
  <si>
    <t>DCS CHP-4</t>
  </si>
  <si>
    <t>DCS CHP-5</t>
  </si>
  <si>
    <t>DCS CHP-6</t>
  </si>
  <si>
    <t>DCS CHP-7</t>
  </si>
  <si>
    <t>DCS CHP-8</t>
  </si>
  <si>
    <t>DCS CHP-9</t>
  </si>
  <si>
    <t>DCS CHP-10</t>
  </si>
  <si>
    <t>DCS CHP-11</t>
  </si>
  <si>
    <t>DCS CHP-12</t>
  </si>
  <si>
    <t>DCS CHP-13</t>
  </si>
  <si>
    <t>YES Scores:</t>
  </si>
  <si>
    <t>Total # of "Yes" Scores:</t>
  </si>
  <si>
    <t>NO Scores:</t>
  </si>
  <si>
    <t>Total # of "No" Scores:</t>
  </si>
  <si>
    <t>NA Scores:</t>
  </si>
  <si>
    <t>**Percentage:</t>
  </si>
  <si>
    <t>Total Records:</t>
  </si>
  <si>
    <t>Verification (# of records scored):</t>
  </si>
  <si>
    <t>Total No. Records Reviewed:</t>
  </si>
  <si>
    <t># of Missing Records:</t>
  </si>
  <si>
    <r>
      <t xml:space="preserve">*Above Totals include ALL sections and is used for tracking purposes </t>
    </r>
    <r>
      <rPr>
        <i/>
        <u/>
        <sz val="8"/>
        <rFont val="Calibri"/>
        <family val="2"/>
        <scheme val="minor"/>
      </rPr>
      <t>only</t>
    </r>
  </si>
  <si>
    <t>Behavioral Health Clinical Chart Audit Results Summary</t>
  </si>
  <si>
    <t>Provider:</t>
  </si>
  <si>
    <t>Plan Name:</t>
  </si>
  <si>
    <t>Review Date:</t>
  </si>
  <si>
    <t>Reviewer Name:</t>
  </si>
  <si>
    <t># of Records Reviewed:</t>
  </si>
  <si>
    <t xml:space="preserve">SECTION </t>
  </si>
  <si>
    <t>COMPLIANCE INDICATOR</t>
  </si>
  <si>
    <t># of YES Scores</t>
  </si>
  <si>
    <t># of NO Scores</t>
  </si>
  <si>
    <t># of NA Scores</t>
  </si>
  <si>
    <t>SCORE</t>
  </si>
  <si>
    <t>SECTION 1. ASSESSMENT REQUIREMENTS TOTALS:</t>
  </si>
  <si>
    <t>SECTION 2. SERVICE PLAN REQUIREMENTS TOTALS:</t>
  </si>
  <si>
    <t>SECTION 3. GENERAL CLINICAL CHART REQUIREMENTS TOTALS:</t>
  </si>
  <si>
    <t>SECTION 4. PERSON CENTERED PLANNING AND TREATMENT REQUIREMENTS TOTALS:</t>
  </si>
  <si>
    <t>SECTION 5: DEPT CHILD SAFETY COMPREHENSIVE HEALTH PLAN (DCS CHP) REQUIREMENTS</t>
  </si>
  <si>
    <t>SECTION 5. DCS CHP REQUIREMENTS TOTALS:</t>
  </si>
  <si>
    <t>ALL SECTIONS COMBINED TOTALS:</t>
  </si>
  <si>
    <t>ADDITIONAL COMMENTS / TRENDS / RECOMMENDATIONS (if applicable)</t>
  </si>
  <si>
    <t>Type</t>
  </si>
  <si>
    <t>Review Date</t>
  </si>
  <si>
    <t>DOB</t>
  </si>
  <si>
    <t>AHCCCS ID</t>
  </si>
  <si>
    <t>Intake Date</t>
  </si>
  <si>
    <t>County of Residence</t>
  </si>
  <si>
    <t>Date of Assessment</t>
  </si>
  <si>
    <t>Date of Treatment Plan/ISP</t>
  </si>
  <si>
    <t>Comments</t>
  </si>
  <si>
    <t xml:space="preserve">SECTION 5: DEPT CHILD SAFETY COMPREHENSIVE HEALTH PLAN (DCS CHP) </t>
  </si>
  <si>
    <t>Additional Comments / Recommendations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</si>
</sst>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General"/>
  </numFmts>
  <fonts count="78">
    <font>
      <sz val="10"/>
      <color rgb="FF000000"/>
      <name val="Times New Roman"/>
      <family val="1"/>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sz val="10"/>
      <color theme="1"/>
      <name val="Calibri"/>
      <family val="2"/>
      <scheme val="minor"/>
    </font>
    <font>
      <sz val="10"/>
      <name val="Arial"/>
      <family val="2"/>
    </font>
    <font>
      <sz val="10"/>
      <color indexed="8"/>
      <name val="Arial"/>
      <family val="2"/>
    </font>
    <font>
      <sz val="10"/>
      <color rgb="FF000000"/>
      <name val="Calibri"/>
      <family val="2"/>
      <scheme val="minor"/>
    </font>
    <font>
      <sz val="10"/>
      <name val="Calibri"/>
      <family val="2"/>
      <scheme val="minor"/>
    </font>
    <font>
      <sz val="10"/>
      <color indexed="8"/>
      <name val="Calibri"/>
      <family val="2"/>
      <scheme val="minor"/>
    </font>
    <font>
      <sz val="10"/>
      <color indexed="8"/>
      <name val="Arial"/>
      <family val="2"/>
    </font>
    <font>
      <sz val="10"/>
      <name val="Arial"/>
      <family val="2"/>
    </font>
    <font>
      <sz val="10"/>
      <color rgb="FF000000"/>
      <name val="Times New Roman"/>
      <family val="1"/>
    </font>
    <font>
      <sz val="8"/>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sz val="11"/>
      <color rgb="FF000000"/>
      <name val="Calibri"/>
      <family val="2"/>
    </font>
    <font>
      <sz val="12"/>
      <color theme="1"/>
      <name val="Calibri"/>
      <family val="2"/>
      <scheme val="minor"/>
    </font>
    <font>
      <sz val="9"/>
      <color indexed="8"/>
      <name val="Calibri"/>
      <family val="2"/>
      <scheme val="minor"/>
    </font>
    <font>
      <b/>
      <sz val="14"/>
      <color rgb="FF000000"/>
      <name val="Calibri"/>
      <family val="2"/>
      <scheme val="minor"/>
    </font>
    <font>
      <b/>
      <sz val="9"/>
      <name val="Calibri"/>
      <family val="2"/>
      <scheme val="minor"/>
    </font>
    <font>
      <sz val="9"/>
      <color rgb="FF000000"/>
      <name val="Calibri"/>
      <family val="2"/>
      <scheme val="minor"/>
    </font>
    <font>
      <sz val="9"/>
      <name val="Calibri"/>
      <family val="2"/>
      <scheme val="minor"/>
    </font>
    <font>
      <b/>
      <sz val="9"/>
      <color rgb="FF000000"/>
      <name val="Calibri"/>
      <family val="2"/>
      <scheme val="minor"/>
    </font>
    <font>
      <b/>
      <sz val="8"/>
      <name val="Calibri"/>
      <family val="2"/>
      <scheme val="minor"/>
    </font>
    <font>
      <sz val="14"/>
      <color rgb="FF000000"/>
      <name val="Calibri"/>
      <family val="2"/>
      <scheme val="minor"/>
    </font>
    <font>
      <b/>
      <sz val="15"/>
      <name val="Calibri"/>
      <family val="2"/>
      <scheme val="minor"/>
    </font>
    <font>
      <b/>
      <sz val="10"/>
      <name val="Calibri"/>
      <family val="2"/>
      <scheme val="minor"/>
    </font>
    <font>
      <b/>
      <sz val="12"/>
      <color theme="0"/>
      <name val="Calibri"/>
      <family val="2"/>
      <scheme val="minor"/>
    </font>
    <font>
      <b/>
      <sz val="10"/>
      <color theme="0" tint="-0.499984740745262"/>
      <name val="Calibri"/>
      <family val="2"/>
      <scheme val="minor"/>
    </font>
    <font>
      <b/>
      <sz val="11"/>
      <color rgb="FF000000"/>
      <name val="Calibri"/>
      <family val="2"/>
      <scheme val="minor"/>
    </font>
    <font>
      <b/>
      <sz val="11"/>
      <name val="Calibri"/>
      <family val="2"/>
      <scheme val="minor"/>
    </font>
    <font>
      <b/>
      <sz val="9"/>
      <color theme="1" tint="0.249977111117893"/>
      <name val="Calibri"/>
      <family val="2"/>
      <scheme val="minor"/>
    </font>
    <font>
      <b/>
      <sz val="9"/>
      <color indexed="8"/>
      <name val="Calibri"/>
      <family val="2"/>
      <scheme val="minor"/>
    </font>
    <font>
      <sz val="9"/>
      <color theme="0"/>
      <name val="Calibri"/>
      <family val="2"/>
      <scheme val="minor"/>
    </font>
    <font>
      <sz val="11"/>
      <color rgb="FF000000"/>
      <name val="Calibri"/>
      <family val="2"/>
      <scheme val="minor"/>
    </font>
    <font>
      <sz val="11"/>
      <name val="Calibri"/>
      <family val="2"/>
      <scheme val="minor"/>
    </font>
    <font>
      <b/>
      <i/>
      <sz val="11"/>
      <name val="Calibri"/>
      <family val="2"/>
      <scheme val="minor"/>
    </font>
    <font>
      <b/>
      <sz val="12"/>
      <color rgb="FFFF0000"/>
      <name val="Calibri"/>
      <family val="2"/>
      <scheme val="minor"/>
    </font>
    <font>
      <b/>
      <sz val="12"/>
      <color theme="3"/>
      <name val="Calibri"/>
      <family val="2"/>
      <scheme val="minor"/>
    </font>
    <font>
      <i/>
      <sz val="11"/>
      <color rgb="FF000000"/>
      <name val="Calibri"/>
      <family val="2"/>
      <scheme val="minor"/>
    </font>
    <font>
      <b/>
      <sz val="11"/>
      <color theme="4" tint="-0.499984740745262"/>
      <name val="Calibri"/>
      <family val="2"/>
      <scheme val="minor"/>
    </font>
    <font>
      <b/>
      <i/>
      <sz val="11"/>
      <color theme="4" tint="-0.499984740745262"/>
      <name val="Calibri"/>
      <family val="2"/>
      <scheme val="minor"/>
    </font>
    <font>
      <sz val="11"/>
      <color rgb="FFC00000"/>
      <name val="Calibri"/>
      <family val="2"/>
      <scheme val="minor"/>
    </font>
    <font>
      <b/>
      <u/>
      <sz val="11"/>
      <color rgb="FFC00000"/>
      <name val="Calibri"/>
      <family val="2"/>
      <scheme val="minor"/>
    </font>
    <font>
      <b/>
      <sz val="10"/>
      <color rgb="FF000000"/>
      <name val="Calibri"/>
      <family val="2"/>
      <scheme val="minor"/>
    </font>
    <font>
      <b/>
      <sz val="9"/>
      <color theme="0"/>
      <name val="Calibri"/>
      <family val="2"/>
      <scheme val="minor"/>
    </font>
    <font>
      <sz val="9"/>
      <color rgb="FFC00000"/>
      <name val="Calibri"/>
      <family val="2"/>
      <scheme val="minor"/>
    </font>
    <font>
      <sz val="12"/>
      <color rgb="FFC00000"/>
      <name val="Calibri"/>
      <family val="2"/>
      <scheme val="minor"/>
    </font>
    <font>
      <b/>
      <sz val="12"/>
      <color rgb="FFC00000"/>
      <name val="Calibri"/>
      <family val="2"/>
      <scheme val="minor"/>
    </font>
    <font>
      <i/>
      <sz val="8"/>
      <name val="Calibri"/>
      <family val="2"/>
      <scheme val="minor"/>
    </font>
    <font>
      <i/>
      <u/>
      <sz val="8"/>
      <name val="Calibri"/>
      <family val="2"/>
      <scheme val="minor"/>
    </font>
    <font>
      <i/>
      <sz val="9"/>
      <color rgb="FFC00000"/>
      <name val="Calibri"/>
      <family val="2"/>
      <scheme val="minor"/>
    </font>
    <font>
      <b/>
      <i/>
      <sz val="12"/>
      <color rgb="FFC00000"/>
      <name val="Calibri"/>
      <family val="2"/>
      <scheme val="minor"/>
    </font>
    <font>
      <b/>
      <i/>
      <sz val="11"/>
      <color rgb="FF000000"/>
      <name val="Calibri"/>
      <family val="2"/>
      <scheme val="minor"/>
    </font>
    <font>
      <b/>
      <i/>
      <sz val="10"/>
      <color rgb="FF000000"/>
      <name val="Calibri"/>
      <family val="2"/>
      <scheme val="minor"/>
    </font>
  </fonts>
  <fills count="42">
    <fill>
      <patternFill patternType="none"/>
    </fill>
    <fill>
      <patternFill patternType="gray125"/>
    </fill>
    <fill>
      <patternFill patternType="solid">
        <fgColor indexed="22"/>
        <bgColor indexed="64"/>
      </patternFill>
    </fill>
    <fill>
      <patternFill patternType="solid">
        <fgColor rgb="FFFFFFFF"/>
      </patternFill>
    </fill>
    <fill>
      <patternFill patternType="solid">
        <fgColor theme="0" tint="-0.34998626667073579"/>
        <bgColor indexed="64"/>
      </patternFill>
    </fill>
    <fill>
      <patternFill patternType="solid">
        <fgColor theme="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
      <patternFill patternType="solid">
        <fgColor rgb="FF2D507B"/>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47"/>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diagonal/>
    </border>
    <border>
      <left/>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s>
  <cellStyleXfs count="1663">
    <xf numFmtId="0" fontId="0" fillId="0" borderId="0"/>
    <xf numFmtId="0" fontId="9" fillId="0" borderId="0"/>
    <xf numFmtId="0" fontId="8" fillId="0" borderId="0">
      <alignment wrapText="1"/>
    </xf>
    <xf numFmtId="0" fontId="10" fillId="0" borderId="0"/>
    <xf numFmtId="0" fontId="8" fillId="0" borderId="0">
      <alignment wrapText="1"/>
    </xf>
    <xf numFmtId="0" fontId="11" fillId="0" borderId="0">
      <alignment wrapText="1"/>
    </xf>
    <xf numFmtId="0" fontId="12" fillId="0" borderId="0"/>
    <xf numFmtId="0" fontId="16" fillId="0" borderId="0"/>
    <xf numFmtId="0" fontId="8" fillId="0" borderId="0">
      <alignment wrapText="1"/>
    </xf>
    <xf numFmtId="0" fontId="7" fillId="0" borderId="0"/>
    <xf numFmtId="0" fontId="7" fillId="0" borderId="0"/>
    <xf numFmtId="0" fontId="17" fillId="0" borderId="0"/>
    <xf numFmtId="0" fontId="6" fillId="0" borderId="0"/>
    <xf numFmtId="0" fontId="6" fillId="0" borderId="0"/>
    <xf numFmtId="0" fontId="8" fillId="0" borderId="0"/>
    <xf numFmtId="0" fontId="5" fillId="0" borderId="0"/>
    <xf numFmtId="0" fontId="8" fillId="0" borderId="0"/>
    <xf numFmtId="0" fontId="4" fillId="0" borderId="0"/>
    <xf numFmtId="0" fontId="4" fillId="0" borderId="0"/>
    <xf numFmtId="0" fontId="20"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16" borderId="0" applyNumberFormat="0" applyBorder="0" applyAlignment="0" applyProtection="0"/>
    <xf numFmtId="0" fontId="20" fillId="19" borderId="0" applyNumberFormat="0" applyBorder="0" applyAlignment="0" applyProtection="0"/>
    <xf numFmtId="0" fontId="20" fillId="22" borderId="0" applyNumberFormat="0" applyBorder="0" applyAlignment="0" applyProtection="0"/>
    <xf numFmtId="0" fontId="21" fillId="2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0" borderId="0" applyNumberFormat="0" applyBorder="0" applyAlignment="0" applyProtection="0"/>
    <xf numFmtId="0" fontId="22" fillId="14" borderId="0" applyNumberFormat="0" applyBorder="0" applyAlignment="0" applyProtection="0"/>
    <xf numFmtId="0" fontId="23" fillId="31" borderId="39" applyNumberFormat="0" applyAlignment="0" applyProtection="0"/>
    <xf numFmtId="0" fontId="24" fillId="32" borderId="40" applyNumberFormat="0" applyAlignment="0" applyProtection="0"/>
    <xf numFmtId="0" fontId="25" fillId="0" borderId="0" applyNumberFormat="0" applyFill="0" applyBorder="0" applyAlignment="0" applyProtection="0"/>
    <xf numFmtId="0" fontId="26" fillId="15" borderId="0" applyNumberFormat="0" applyBorder="0" applyAlignment="0" applyProtection="0"/>
    <xf numFmtId="0" fontId="27" fillId="0" borderId="41" applyNumberFormat="0" applyFill="0" applyAlignment="0" applyProtection="0"/>
    <xf numFmtId="0" fontId="28" fillId="0" borderId="42" applyNumberFormat="0" applyFill="0" applyAlignment="0" applyProtection="0"/>
    <xf numFmtId="0" fontId="29" fillId="0" borderId="43" applyNumberFormat="0" applyFill="0" applyAlignment="0" applyProtection="0"/>
    <xf numFmtId="0" fontId="29" fillId="0" borderId="0" applyNumberFormat="0" applyFill="0" applyBorder="0" applyAlignment="0" applyProtection="0"/>
    <xf numFmtId="0" fontId="30" fillId="18" borderId="39" applyNumberFormat="0" applyAlignment="0" applyProtection="0"/>
    <xf numFmtId="0" fontId="31" fillId="0" borderId="44" applyNumberFormat="0" applyFill="0" applyAlignment="0" applyProtection="0"/>
    <xf numFmtId="0" fontId="32" fillId="33"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 fillId="34" borderId="45" applyNumberFormat="0" applyFont="0" applyAlignment="0" applyProtection="0"/>
    <xf numFmtId="0" fontId="33" fillId="31" borderId="46" applyNumberFormat="0" applyAlignment="0" applyProtection="0"/>
    <xf numFmtId="0" fontId="34" fillId="0" borderId="0" applyNumberFormat="0" applyFill="0" applyBorder="0" applyAlignment="0" applyProtection="0"/>
    <xf numFmtId="0" fontId="35" fillId="0" borderId="47" applyNumberFormat="0" applyFill="0" applyAlignment="0" applyProtection="0"/>
    <xf numFmtId="0" fontId="36" fillId="0" borderId="0" applyNumberFormat="0" applyFill="0" applyBorder="0" applyAlignment="0" applyProtection="0"/>
    <xf numFmtId="0" fontId="37" fillId="0" borderId="0" applyNumberFormat="0" applyFill="0" applyBorder="0" applyAlignment="0" applyProtection="0">
      <alignment vertical="top"/>
      <protection locked="0"/>
    </xf>
    <xf numFmtId="0" fontId="4" fillId="0" borderId="0"/>
    <xf numFmtId="0" fontId="4"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164" fontId="38" fillId="0" borderId="0" applyBorder="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8"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39" fillId="0" borderId="0"/>
    <xf numFmtId="0" fontId="8" fillId="0" borderId="0">
      <alignment wrapText="1"/>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0" fontId="8" fillId="0" borderId="0">
      <alignment wrapText="1"/>
    </xf>
    <xf numFmtId="0" fontId="10" fillId="0" borderId="0"/>
    <xf numFmtId="0" fontId="8" fillId="0" borderId="0">
      <alignment wrapText="1"/>
    </xf>
    <xf numFmtId="0" fontId="8" fillId="0" borderId="0">
      <alignment wrapText="1"/>
    </xf>
    <xf numFmtId="0" fontId="8"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8"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8" fillId="0" borderId="0" applyFont="0" applyFill="0" applyBorder="0" applyAlignment="0" applyProtection="0"/>
  </cellStyleXfs>
  <cellXfs count="441">
    <xf numFmtId="0" fontId="0" fillId="3" borderId="0" xfId="0" applyFill="1" applyAlignment="1">
      <alignment horizontal="left" vertical="top"/>
    </xf>
    <xf numFmtId="14" fontId="14" fillId="9" borderId="1" xfId="0" applyNumberFormat="1" applyFont="1" applyFill="1" applyBorder="1" applyAlignment="1">
      <alignment horizontal="center"/>
    </xf>
    <xf numFmtId="0" fontId="13" fillId="10" borderId="1" xfId="0" applyFont="1" applyFill="1" applyBorder="1" applyAlignment="1">
      <alignment horizontal="center" vertical="center"/>
    </xf>
    <xf numFmtId="0" fontId="13" fillId="9" borderId="1" xfId="0" applyFont="1" applyFill="1" applyBorder="1" applyAlignment="1">
      <alignment horizontal="center" vertical="center"/>
    </xf>
    <xf numFmtId="0" fontId="13" fillId="9" borderId="18" xfId="0" applyFont="1" applyFill="1" applyBorder="1" applyAlignment="1">
      <alignment horizontal="center" vertical="center"/>
    </xf>
    <xf numFmtId="0" fontId="13" fillId="10" borderId="0" xfId="0" applyFont="1" applyFill="1" applyAlignment="1">
      <alignment horizontal="center" vertical="center"/>
    </xf>
    <xf numFmtId="1" fontId="14" fillId="9" borderId="1" xfId="0" applyNumberFormat="1" applyFont="1" applyFill="1" applyBorder="1" applyAlignment="1">
      <alignment horizontal="center" vertical="center"/>
    </xf>
    <xf numFmtId="0" fontId="13" fillId="10" borderId="0" xfId="0" applyFont="1" applyFill="1"/>
    <xf numFmtId="0" fontId="15" fillId="0" borderId="1" xfId="7" applyFont="1" applyBorder="1"/>
    <xf numFmtId="0" fontId="13" fillId="3" borderId="18" xfId="0" applyFont="1" applyFill="1" applyBorder="1" applyAlignment="1">
      <alignment horizontal="center" vertical="center"/>
    </xf>
    <xf numFmtId="0" fontId="13" fillId="9" borderId="1" xfId="0" applyFont="1" applyFill="1" applyBorder="1"/>
    <xf numFmtId="0" fontId="13" fillId="10" borderId="19" xfId="0" applyFont="1" applyFill="1" applyBorder="1" applyAlignment="1">
      <alignment horizontal="center" vertical="center"/>
    </xf>
    <xf numFmtId="0" fontId="13" fillId="10" borderId="5" xfId="0" applyFont="1" applyFill="1" applyBorder="1" applyAlignment="1">
      <alignment horizontal="center" vertical="center"/>
    </xf>
    <xf numFmtId="0" fontId="13" fillId="3" borderId="0" xfId="0" applyFont="1" applyFill="1" applyAlignment="1">
      <alignment horizontal="center" vertical="center"/>
    </xf>
    <xf numFmtId="0" fontId="13" fillId="3" borderId="1" xfId="0" applyFont="1" applyFill="1" applyBorder="1" applyAlignment="1">
      <alignment horizontal="center" vertical="center"/>
    </xf>
    <xf numFmtId="0" fontId="13" fillId="3" borderId="1" xfId="0" applyFont="1" applyFill="1" applyBorder="1" applyAlignment="1">
      <alignment horizontal="center" vertical="center" wrapText="1"/>
    </xf>
    <xf numFmtId="14" fontId="14" fillId="9" borderId="18" xfId="0" applyNumberFormat="1" applyFont="1" applyFill="1" applyBorder="1" applyAlignment="1">
      <alignment horizontal="center"/>
    </xf>
    <xf numFmtId="0" fontId="13" fillId="9" borderId="5" xfId="0" applyFont="1" applyFill="1" applyBorder="1" applyAlignment="1">
      <alignment horizontal="center" vertical="center"/>
    </xf>
    <xf numFmtId="0" fontId="15" fillId="0" borderId="1" xfId="7" applyFont="1" applyBorder="1" applyAlignment="1">
      <alignment vertical="center"/>
    </xf>
    <xf numFmtId="0" fontId="15" fillId="0" borderId="1" xfId="6" applyFont="1" applyBorder="1" applyAlignment="1">
      <alignment vertical="center"/>
    </xf>
    <xf numFmtId="0" fontId="15" fillId="0" borderId="1" xfId="6" applyFont="1" applyBorder="1" applyAlignment="1">
      <alignment vertical="center" wrapText="1"/>
    </xf>
    <xf numFmtId="0" fontId="13" fillId="10" borderId="0" xfId="0" applyFont="1" applyFill="1" applyAlignment="1">
      <alignment vertical="center"/>
    </xf>
    <xf numFmtId="0" fontId="13" fillId="10" borderId="1" xfId="0" applyFont="1" applyFill="1" applyBorder="1" applyAlignment="1">
      <alignment vertical="center"/>
    </xf>
    <xf numFmtId="1" fontId="41" fillId="3" borderId="5" xfId="0" applyNumberFormat="1" applyFont="1" applyFill="1" applyBorder="1" applyAlignment="1" applyProtection="1">
      <alignment horizontal="right" vertical="center"/>
      <protection locked="0"/>
    </xf>
    <xf numFmtId="1" fontId="42" fillId="4" borderId="1" xfId="0" applyNumberFormat="1" applyFont="1" applyFill="1" applyBorder="1" applyAlignment="1" applyProtection="1">
      <alignment horizontal="center" vertical="center"/>
      <protection locked="0"/>
    </xf>
    <xf numFmtId="0" fontId="42" fillId="4" borderId="18" xfId="0" applyFont="1" applyFill="1" applyBorder="1" applyAlignment="1" applyProtection="1">
      <alignment horizontal="center" vertical="center"/>
      <protection locked="0"/>
    </xf>
    <xf numFmtId="0" fontId="42" fillId="4" borderId="1" xfId="0" applyFont="1" applyFill="1" applyBorder="1" applyAlignment="1" applyProtection="1">
      <alignment horizontal="center" vertical="center"/>
      <protection locked="0"/>
    </xf>
    <xf numFmtId="0" fontId="43" fillId="3" borderId="0" xfId="0" applyFont="1" applyFill="1" applyAlignment="1" applyProtection="1">
      <alignment horizontal="center" vertical="top"/>
      <protection locked="0"/>
    </xf>
    <xf numFmtId="1" fontId="44" fillId="0" borderId="1" xfId="0" applyNumberFormat="1" applyFont="1" applyBorder="1" applyAlignment="1">
      <alignment horizontal="center" vertical="center"/>
    </xf>
    <xf numFmtId="49" fontId="44" fillId="0" borderId="18" xfId="0" applyNumberFormat="1" applyFont="1" applyBorder="1" applyAlignment="1">
      <alignment horizontal="center" vertical="center"/>
    </xf>
    <xf numFmtId="49" fontId="44" fillId="0" borderId="1" xfId="0" applyNumberFormat="1" applyFont="1" applyBorder="1" applyAlignment="1">
      <alignment horizontal="center" vertical="center"/>
    </xf>
    <xf numFmtId="14" fontId="44" fillId="0" borderId="1" xfId="0" applyNumberFormat="1" applyFont="1" applyBorder="1" applyAlignment="1">
      <alignment horizontal="center" vertical="center"/>
    </xf>
    <xf numFmtId="0" fontId="43" fillId="3" borderId="0" xfId="0" applyFont="1" applyFill="1" applyAlignment="1" applyProtection="1">
      <alignment horizontal="left" vertical="top"/>
      <protection locked="0"/>
    </xf>
    <xf numFmtId="14" fontId="42" fillId="4" borderId="1" xfId="0" applyNumberFormat="1" applyFont="1" applyFill="1" applyBorder="1" applyAlignment="1" applyProtection="1">
      <alignment horizontal="center" vertical="center"/>
      <protection locked="0"/>
    </xf>
    <xf numFmtId="14" fontId="42" fillId="4" borderId="18" xfId="0" applyNumberFormat="1" applyFont="1" applyFill="1" applyBorder="1" applyAlignment="1" applyProtection="1">
      <alignment horizontal="center" vertical="center"/>
      <protection locked="0"/>
    </xf>
    <xf numFmtId="0" fontId="43" fillId="0" borderId="1" xfId="0" applyFont="1" applyBorder="1" applyAlignment="1">
      <alignment horizontal="center" vertical="center"/>
    </xf>
    <xf numFmtId="0" fontId="43" fillId="3" borderId="18" xfId="0" applyFont="1" applyFill="1" applyBorder="1" applyAlignment="1">
      <alignment horizontal="center" vertical="center"/>
    </xf>
    <xf numFmtId="0" fontId="45" fillId="7" borderId="34" xfId="0" applyFont="1" applyFill="1" applyBorder="1" applyAlignment="1" applyProtection="1">
      <alignment horizontal="center" vertical="center"/>
      <protection locked="0"/>
    </xf>
    <xf numFmtId="0" fontId="47" fillId="3" borderId="18" xfId="0" applyFont="1" applyFill="1" applyBorder="1" applyAlignment="1" applyProtection="1">
      <alignment vertical="top"/>
      <protection locked="0"/>
    </xf>
    <xf numFmtId="0" fontId="47" fillId="3" borderId="5" xfId="0" applyFont="1" applyFill="1" applyBorder="1" applyAlignment="1" applyProtection="1">
      <alignment vertical="top"/>
      <protection locked="0"/>
    </xf>
    <xf numFmtId="0" fontId="47" fillId="3" borderId="0" xfId="0" applyFont="1" applyFill="1" applyAlignment="1" applyProtection="1">
      <alignment horizontal="left" vertical="top"/>
      <protection locked="0"/>
    </xf>
    <xf numFmtId="0" fontId="14" fillId="3" borderId="0" xfId="0" applyFont="1" applyFill="1" applyAlignment="1">
      <alignment horizontal="left" vertical="center" wrapText="1"/>
    </xf>
    <xf numFmtId="0" fontId="14" fillId="3" borderId="0" xfId="0" applyFont="1" applyFill="1" applyAlignment="1">
      <alignment horizontal="center" vertical="center" wrapText="1"/>
    </xf>
    <xf numFmtId="0" fontId="14" fillId="3" borderId="0" xfId="0" applyFont="1" applyFill="1" applyAlignment="1">
      <alignment horizontal="left" vertical="top" wrapText="1"/>
    </xf>
    <xf numFmtId="0" fontId="46" fillId="9" borderId="28" xfId="0" applyFont="1" applyFill="1" applyBorder="1" applyAlignment="1">
      <alignment horizontal="center" vertical="center" wrapText="1"/>
    </xf>
    <xf numFmtId="0" fontId="46" fillId="9" borderId="2" xfId="0" applyFont="1" applyFill="1" applyBorder="1" applyAlignment="1">
      <alignment horizontal="center" vertical="center" wrapText="1"/>
    </xf>
    <xf numFmtId="0" fontId="49" fillId="0" borderId="2" xfId="0" applyFont="1" applyBorder="1" applyAlignment="1">
      <alignment horizontal="center" vertical="center" wrapText="1"/>
    </xf>
    <xf numFmtId="0" fontId="49" fillId="0" borderId="1" xfId="0" applyFont="1" applyBorder="1" applyAlignment="1">
      <alignment horizontal="center" vertical="center" wrapText="1"/>
    </xf>
    <xf numFmtId="0" fontId="49" fillId="0" borderId="2" xfId="0" quotePrefix="1" applyFont="1" applyBorder="1" applyAlignment="1">
      <alignment horizontal="center" vertical="center" wrapText="1"/>
    </xf>
    <xf numFmtId="0" fontId="49" fillId="0" borderId="1" xfId="0" quotePrefix="1" applyFont="1" applyBorder="1" applyAlignment="1">
      <alignment horizontal="center" vertical="center" wrapText="1"/>
    </xf>
    <xf numFmtId="0" fontId="49" fillId="10" borderId="2" xfId="0" applyFont="1" applyFill="1" applyBorder="1" applyAlignment="1">
      <alignment horizontal="center" vertical="center" wrapText="1"/>
    </xf>
    <xf numFmtId="0" fontId="49" fillId="10" borderId="1" xfId="0" applyFont="1" applyFill="1" applyBorder="1" applyAlignment="1">
      <alignment horizontal="center" vertical="center" wrapText="1"/>
    </xf>
    <xf numFmtId="0" fontId="49" fillId="10" borderId="2" xfId="0" quotePrefix="1" applyFont="1" applyFill="1" applyBorder="1" applyAlignment="1">
      <alignment horizontal="center" vertical="center" wrapText="1"/>
    </xf>
    <xf numFmtId="0" fontId="49" fillId="10" borderId="1" xfId="0" quotePrefix="1" applyFont="1" applyFill="1" applyBorder="1" applyAlignment="1">
      <alignment horizontal="center" vertical="center" wrapText="1"/>
    </xf>
    <xf numFmtId="0" fontId="49" fillId="10" borderId="28" xfId="0" quotePrefix="1" applyFont="1" applyFill="1" applyBorder="1" applyAlignment="1">
      <alignment horizontal="center" vertical="center" wrapText="1"/>
    </xf>
    <xf numFmtId="0" fontId="49" fillId="10" borderId="21" xfId="0" quotePrefix="1" applyFont="1" applyFill="1" applyBorder="1" applyAlignment="1">
      <alignment horizontal="center" vertical="center" wrapText="1"/>
    </xf>
    <xf numFmtId="0" fontId="49" fillId="10" borderId="52" xfId="0" quotePrefix="1" applyFont="1" applyFill="1" applyBorder="1" applyAlignment="1">
      <alignment horizontal="center" vertical="center" wrapText="1"/>
    </xf>
    <xf numFmtId="0" fontId="49" fillId="10" borderId="19" xfId="0" quotePrefix="1" applyFont="1" applyFill="1" applyBorder="1" applyAlignment="1">
      <alignment horizontal="center" vertical="center" wrapText="1"/>
    </xf>
    <xf numFmtId="0" fontId="14" fillId="3" borderId="0" xfId="0" applyFont="1" applyFill="1" applyAlignment="1">
      <alignment horizontal="center" vertical="top" wrapText="1"/>
    </xf>
    <xf numFmtId="1" fontId="52" fillId="9" borderId="0" xfId="0" applyNumberFormat="1" applyFont="1" applyFill="1" applyAlignment="1">
      <alignment horizontal="right" vertical="center"/>
    </xf>
    <xf numFmtId="0" fontId="54" fillId="9" borderId="4" xfId="0" applyFont="1" applyFill="1" applyBorder="1" applyAlignment="1">
      <alignment horizontal="center" vertical="center" wrapText="1"/>
    </xf>
    <xf numFmtId="0" fontId="45" fillId="9" borderId="0" xfId="0" applyFont="1" applyFill="1" applyAlignment="1">
      <alignment horizontal="left" vertical="center"/>
    </xf>
    <xf numFmtId="0" fontId="45" fillId="9" borderId="0" xfId="0" applyFont="1" applyFill="1" applyAlignment="1">
      <alignment vertical="center"/>
    </xf>
    <xf numFmtId="0" fontId="45" fillId="9" borderId="12" xfId="0" applyFont="1" applyFill="1" applyBorder="1" applyAlignment="1">
      <alignment vertical="center"/>
    </xf>
    <xf numFmtId="0" fontId="43" fillId="0" borderId="0" xfId="0" applyFont="1" applyAlignment="1">
      <alignment horizontal="left" wrapText="1"/>
    </xf>
    <xf numFmtId="0" fontId="43" fillId="9" borderId="0" xfId="0" applyFont="1" applyFill="1" applyAlignment="1">
      <alignment horizontal="left" vertical="center"/>
    </xf>
    <xf numFmtId="0" fontId="43" fillId="9" borderId="0" xfId="0" applyFont="1" applyFill="1" applyAlignment="1">
      <alignment vertical="center"/>
    </xf>
    <xf numFmtId="0" fontId="43" fillId="9" borderId="12" xfId="0" applyFont="1" applyFill="1" applyBorder="1" applyAlignment="1">
      <alignment vertical="center"/>
    </xf>
    <xf numFmtId="0" fontId="44" fillId="9" borderId="14" xfId="0" applyFont="1" applyFill="1" applyBorder="1" applyAlignment="1">
      <alignment wrapText="1"/>
    </xf>
    <xf numFmtId="0" fontId="44" fillId="9" borderId="23" xfId="0" applyFont="1" applyFill="1" applyBorder="1" applyAlignment="1">
      <alignment wrapText="1"/>
    </xf>
    <xf numFmtId="0" fontId="43" fillId="0" borderId="0" xfId="0" applyFont="1" applyAlignment="1">
      <alignment horizontal="center" vertical="top" textRotation="180" wrapText="1"/>
    </xf>
    <xf numFmtId="0" fontId="42" fillId="4" borderId="10" xfId="0" applyFont="1" applyFill="1" applyBorder="1" applyAlignment="1">
      <alignment horizontal="center" vertical="center"/>
    </xf>
    <xf numFmtId="14" fontId="42" fillId="4" borderId="10" xfId="0" applyNumberFormat="1" applyFont="1" applyFill="1" applyBorder="1" applyAlignment="1">
      <alignment horizontal="center" vertical="center"/>
    </xf>
    <xf numFmtId="0" fontId="55" fillId="4" borderId="11" xfId="0" applyFont="1" applyFill="1" applyBorder="1" applyAlignment="1">
      <alignment wrapText="1"/>
    </xf>
    <xf numFmtId="0" fontId="43" fillId="0" borderId="0" xfId="0" applyFont="1" applyAlignment="1">
      <alignment vertical="center"/>
    </xf>
    <xf numFmtId="0" fontId="44" fillId="0" borderId="28" xfId="1" applyFont="1" applyBorder="1" applyAlignment="1">
      <alignment horizontal="center" vertical="center" wrapText="1"/>
    </xf>
    <xf numFmtId="0" fontId="40" fillId="0" borderId="21" xfId="8" applyFont="1" applyBorder="1" applyAlignment="1">
      <alignment horizontal="center" vertical="center" wrapText="1"/>
    </xf>
    <xf numFmtId="49" fontId="43" fillId="0" borderId="21" xfId="0" applyNumberFormat="1" applyFont="1" applyBorder="1" applyAlignment="1">
      <alignment horizontal="center" vertical="center"/>
    </xf>
    <xf numFmtId="49" fontId="44" fillId="0" borderId="21" xfId="0" applyNumberFormat="1" applyFont="1" applyBorder="1" applyAlignment="1">
      <alignment horizontal="center" vertical="center"/>
    </xf>
    <xf numFmtId="14" fontId="44" fillId="0" borderId="21" xfId="0" applyNumberFormat="1" applyFont="1" applyBorder="1" applyAlignment="1">
      <alignment horizontal="center" vertical="center"/>
    </xf>
    <xf numFmtId="0" fontId="44" fillId="0" borderId="21" xfId="0" applyFont="1" applyBorder="1" applyAlignment="1">
      <alignment horizontal="center" vertical="center"/>
    </xf>
    <xf numFmtId="14" fontId="43" fillId="0" borderId="21" xfId="0" applyNumberFormat="1" applyFont="1" applyBorder="1" applyAlignment="1">
      <alignment horizontal="center" vertical="center"/>
    </xf>
    <xf numFmtId="0" fontId="43" fillId="0" borderId="21" xfId="0" applyFont="1" applyBorder="1" applyAlignment="1">
      <alignment horizontal="left" vertical="center"/>
    </xf>
    <xf numFmtId="0" fontId="43" fillId="0" borderId="22" xfId="0" applyFont="1" applyBorder="1" applyAlignment="1">
      <alignment horizontal="left" vertical="center"/>
    </xf>
    <xf numFmtId="0" fontId="43" fillId="0" borderId="33" xfId="0" quotePrefix="1" applyFont="1" applyBorder="1" applyAlignment="1">
      <alignment horizontal="center" vertical="center"/>
    </xf>
    <xf numFmtId="0" fontId="43" fillId="3" borderId="21" xfId="0" applyFont="1" applyFill="1" applyBorder="1" applyAlignment="1">
      <alignment horizontal="center" vertical="center"/>
    </xf>
    <xf numFmtId="0" fontId="43" fillId="3" borderId="21" xfId="0" quotePrefix="1" applyFont="1" applyFill="1" applyBorder="1" applyAlignment="1">
      <alignment horizontal="center" vertical="center"/>
    </xf>
    <xf numFmtId="0" fontId="44" fillId="9" borderId="28" xfId="0" applyFont="1" applyFill="1" applyBorder="1" applyAlignment="1">
      <alignment horizontal="center" vertical="center" wrapText="1"/>
    </xf>
    <xf numFmtId="0" fontId="44" fillId="9" borderId="21" xfId="0" applyFont="1" applyFill="1" applyBorder="1" applyAlignment="1">
      <alignment horizontal="center" vertical="center" wrapText="1"/>
    </xf>
    <xf numFmtId="0" fontId="44" fillId="9" borderId="22" xfId="0" applyFont="1" applyFill="1" applyBorder="1" applyAlignment="1">
      <alignment horizontal="center" vertical="center" wrapText="1"/>
    </xf>
    <xf numFmtId="10" fontId="42" fillId="7" borderId="9" xfId="0" applyNumberFormat="1" applyFont="1" applyFill="1" applyBorder="1" applyAlignment="1">
      <alignment horizontal="center" vertical="center"/>
    </xf>
    <xf numFmtId="0" fontId="44" fillId="0" borderId="2" xfId="1" applyFont="1" applyBorder="1" applyAlignment="1">
      <alignment horizontal="center" vertical="center" wrapText="1"/>
    </xf>
    <xf numFmtId="0" fontId="40" fillId="0" borderId="1" xfId="8" applyFont="1" applyBorder="1" applyAlignment="1">
      <alignment horizontal="center" vertical="center" wrapText="1"/>
    </xf>
    <xf numFmtId="49" fontId="43" fillId="0" borderId="1" xfId="0" applyNumberFormat="1" applyFont="1" applyBorder="1" applyAlignment="1">
      <alignment horizontal="center" vertical="center"/>
    </xf>
    <xf numFmtId="0" fontId="44" fillId="0" borderId="1" xfId="0" applyFont="1" applyBorder="1" applyAlignment="1">
      <alignment horizontal="center" vertical="center"/>
    </xf>
    <xf numFmtId="14" fontId="43" fillId="0" borderId="1" xfId="0" applyNumberFormat="1" applyFont="1" applyBorder="1" applyAlignment="1">
      <alignment horizontal="center" vertical="center"/>
    </xf>
    <xf numFmtId="0" fontId="43" fillId="10" borderId="1" xfId="0" applyFont="1" applyFill="1" applyBorder="1" applyAlignment="1">
      <alignment horizontal="left" vertical="center"/>
    </xf>
    <xf numFmtId="0" fontId="43" fillId="10" borderId="7" xfId="0" applyFont="1" applyFill="1" applyBorder="1" applyAlignment="1">
      <alignment horizontal="left" vertical="center"/>
    </xf>
    <xf numFmtId="0" fontId="43" fillId="0" borderId="3" xfId="0" quotePrefix="1" applyFont="1" applyBorder="1" applyAlignment="1">
      <alignment horizontal="center" vertical="center"/>
    </xf>
    <xf numFmtId="0" fontId="43" fillId="3" borderId="1" xfId="0" applyFont="1" applyFill="1" applyBorder="1" applyAlignment="1">
      <alignment horizontal="center" vertical="center"/>
    </xf>
    <xf numFmtId="0" fontId="43" fillId="3" borderId="1" xfId="0" quotePrefix="1" applyFont="1" applyFill="1" applyBorder="1" applyAlignment="1">
      <alignment horizontal="center" vertical="center"/>
    </xf>
    <xf numFmtId="0" fontId="44" fillId="9" borderId="2" xfId="0" applyFont="1" applyFill="1" applyBorder="1" applyAlignment="1">
      <alignment horizontal="center" vertical="center" wrapText="1"/>
    </xf>
    <xf numFmtId="0" fontId="44" fillId="9" borderId="1" xfId="0" applyFont="1" applyFill="1" applyBorder="1" applyAlignment="1">
      <alignment horizontal="center" vertical="center" wrapText="1"/>
    </xf>
    <xf numFmtId="0" fontId="44" fillId="9" borderId="7" xfId="0" applyFont="1" applyFill="1" applyBorder="1" applyAlignment="1">
      <alignment horizontal="center" vertical="center" wrapText="1"/>
    </xf>
    <xf numFmtId="0" fontId="43" fillId="0" borderId="1" xfId="0" applyFont="1" applyBorder="1" applyAlignment="1">
      <alignment horizontal="left" vertical="center"/>
    </xf>
    <xf numFmtId="0" fontId="43" fillId="0" borderId="7" xfId="0" applyFont="1" applyBorder="1" applyAlignment="1">
      <alignment horizontal="left" vertical="center"/>
    </xf>
    <xf numFmtId="0" fontId="40" fillId="0" borderId="1" xfId="6" applyFont="1" applyBorder="1" applyAlignment="1">
      <alignment horizontal="center" vertical="center" wrapText="1"/>
    </xf>
    <xf numFmtId="14" fontId="40" fillId="0" borderId="1" xfId="8" applyNumberFormat="1" applyFont="1" applyBorder="1" applyAlignment="1">
      <alignment horizontal="center" vertical="center" wrapText="1"/>
    </xf>
    <xf numFmtId="0" fontId="40" fillId="0" borderId="1" xfId="8" applyFont="1" applyBorder="1" applyAlignment="1">
      <alignment horizontal="left" vertical="center" wrapText="1"/>
    </xf>
    <xf numFmtId="0" fontId="40" fillId="0" borderId="7" xfId="8" applyFont="1" applyBorder="1" applyAlignment="1">
      <alignment horizontal="left" vertical="center" wrapText="1"/>
    </xf>
    <xf numFmtId="0" fontId="44" fillId="0" borderId="29" xfId="1" applyFont="1" applyBorder="1" applyAlignment="1">
      <alignment horizontal="center" vertical="center" wrapText="1"/>
    </xf>
    <xf numFmtId="0" fontId="40" fillId="0" borderId="30" xfId="8" applyFont="1" applyBorder="1" applyAlignment="1">
      <alignment horizontal="center" vertical="center" wrapText="1"/>
    </xf>
    <xf numFmtId="49" fontId="40" fillId="0" borderId="30" xfId="8" applyNumberFormat="1" applyFont="1" applyBorder="1" applyAlignment="1">
      <alignment horizontal="center" vertical="center" wrapText="1"/>
    </xf>
    <xf numFmtId="49" fontId="44" fillId="0" borderId="30" xfId="0" applyNumberFormat="1" applyFont="1" applyBorder="1" applyAlignment="1">
      <alignment horizontal="center" vertical="center"/>
    </xf>
    <xf numFmtId="14" fontId="44" fillId="0" borderId="30" xfId="0" applyNumberFormat="1" applyFont="1" applyBorder="1" applyAlignment="1">
      <alignment horizontal="center" vertical="center"/>
    </xf>
    <xf numFmtId="0" fontId="44" fillId="0" borderId="30" xfId="0" applyFont="1" applyBorder="1" applyAlignment="1">
      <alignment horizontal="center" vertical="center"/>
    </xf>
    <xf numFmtId="14" fontId="40" fillId="0" borderId="30" xfId="8" applyNumberFormat="1" applyFont="1" applyBorder="1" applyAlignment="1">
      <alignment horizontal="center" vertical="center" wrapText="1"/>
    </xf>
    <xf numFmtId="14" fontId="43" fillId="0" borderId="30" xfId="0" applyNumberFormat="1" applyFont="1" applyBorder="1" applyAlignment="1">
      <alignment horizontal="center" vertical="center"/>
    </xf>
    <xf numFmtId="49" fontId="43" fillId="0" borderId="30" xfId="0" applyNumberFormat="1" applyFont="1" applyBorder="1" applyAlignment="1">
      <alignment horizontal="center" vertical="center"/>
    </xf>
    <xf numFmtId="0" fontId="40" fillId="0" borderId="30" xfId="8" applyFont="1" applyBorder="1" applyAlignment="1">
      <alignment horizontal="left" vertical="center" wrapText="1"/>
    </xf>
    <xf numFmtId="0" fontId="40" fillId="0" borderId="31" xfId="8" applyFont="1" applyBorder="1" applyAlignment="1">
      <alignment horizontal="left" vertical="center" wrapText="1"/>
    </xf>
    <xf numFmtId="0" fontId="44" fillId="9" borderId="29" xfId="0" applyFont="1" applyFill="1" applyBorder="1" applyAlignment="1">
      <alignment horizontal="center" vertical="center" wrapText="1"/>
    </xf>
    <xf numFmtId="0" fontId="44" fillId="9" borderId="30" xfId="0" applyFont="1" applyFill="1" applyBorder="1" applyAlignment="1">
      <alignment horizontal="center" vertical="center" wrapText="1"/>
    </xf>
    <xf numFmtId="0" fontId="44" fillId="9" borderId="31" xfId="0" applyFont="1" applyFill="1" applyBorder="1" applyAlignment="1">
      <alignment horizontal="center" vertical="center" wrapText="1"/>
    </xf>
    <xf numFmtId="0" fontId="45" fillId="9" borderId="26" xfId="0" applyFont="1" applyFill="1" applyBorder="1" applyAlignment="1">
      <alignment horizontal="right" vertical="center"/>
    </xf>
    <xf numFmtId="0" fontId="43" fillId="0" borderId="26" xfId="0" applyFont="1" applyBorder="1" applyAlignment="1">
      <alignment horizontal="center" vertical="center"/>
    </xf>
    <xf numFmtId="0" fontId="43" fillId="0" borderId="26" xfId="0" applyFont="1" applyBorder="1" applyAlignment="1">
      <alignment vertical="center"/>
    </xf>
    <xf numFmtId="0" fontId="43" fillId="9" borderId="36" xfId="0" applyFont="1" applyFill="1" applyBorder="1" applyAlignment="1">
      <alignment horizontal="center" vertical="center"/>
    </xf>
    <xf numFmtId="0" fontId="42" fillId="9" borderId="20" xfId="0" applyFont="1" applyFill="1" applyBorder="1" applyAlignment="1">
      <alignment horizontal="center" vertical="center"/>
    </xf>
    <xf numFmtId="0" fontId="43" fillId="0" borderId="0" xfId="0" applyFont="1" applyAlignment="1">
      <alignment horizontal="center" vertical="center"/>
    </xf>
    <xf numFmtId="0" fontId="43" fillId="9" borderId="6" xfId="0" applyFont="1" applyFill="1" applyBorder="1" applyAlignment="1">
      <alignment horizontal="center" vertical="center"/>
    </xf>
    <xf numFmtId="0" fontId="43" fillId="9" borderId="8" xfId="0" applyFont="1" applyFill="1" applyBorder="1" applyAlignment="1">
      <alignment horizontal="center" vertical="center"/>
    </xf>
    <xf numFmtId="0" fontId="45" fillId="7" borderId="4" xfId="0" applyFont="1" applyFill="1" applyBorder="1" applyAlignment="1">
      <alignment horizontal="right" vertical="center"/>
    </xf>
    <xf numFmtId="10" fontId="42" fillId="7" borderId="10" xfId="0" applyNumberFormat="1" applyFont="1" applyFill="1" applyBorder="1" applyAlignment="1">
      <alignment horizontal="center" vertical="center"/>
    </xf>
    <xf numFmtId="10" fontId="42" fillId="5" borderId="4" xfId="0" applyNumberFormat="1" applyFont="1" applyFill="1" applyBorder="1" applyAlignment="1">
      <alignment horizontal="center" vertical="center"/>
    </xf>
    <xf numFmtId="0" fontId="45" fillId="8" borderId="4" xfId="0" applyFont="1" applyFill="1" applyBorder="1" applyAlignment="1">
      <alignment horizontal="right" vertical="center"/>
    </xf>
    <xf numFmtId="0" fontId="42" fillId="8" borderId="4" xfId="0" applyFont="1" applyFill="1" applyBorder="1" applyAlignment="1">
      <alignment horizontal="center" vertical="center"/>
    </xf>
    <xf numFmtId="0" fontId="45" fillId="10" borderId="0" xfId="0" applyFont="1" applyFill="1" applyAlignment="1">
      <alignment horizontal="right" vertical="center"/>
    </xf>
    <xf numFmtId="0" fontId="43" fillId="10" borderId="0" xfId="0" applyFont="1" applyFill="1" applyAlignment="1">
      <alignment horizontal="center" vertical="center"/>
    </xf>
    <xf numFmtId="0" fontId="43" fillId="10" borderId="0" xfId="0" applyFont="1" applyFill="1" applyAlignment="1">
      <alignment vertical="center"/>
    </xf>
    <xf numFmtId="0" fontId="44" fillId="10" borderId="0" xfId="0" applyFont="1" applyFill="1" applyAlignment="1">
      <alignment horizontal="center" vertical="center"/>
    </xf>
    <xf numFmtId="0" fontId="56" fillId="10" borderId="0" xfId="0" applyFont="1" applyFill="1" applyAlignment="1">
      <alignment horizontal="center"/>
    </xf>
    <xf numFmtId="0" fontId="56" fillId="10" borderId="0" xfId="0" applyFont="1" applyFill="1"/>
    <xf numFmtId="0" fontId="56" fillId="10" borderId="0" xfId="0" applyFont="1" applyFill="1" applyAlignment="1">
      <alignment horizontal="center" vertical="center"/>
    </xf>
    <xf numFmtId="0" fontId="56" fillId="0" borderId="0" xfId="0" applyFont="1"/>
    <xf numFmtId="0" fontId="43" fillId="0" borderId="0" xfId="0" applyFont="1" applyAlignment="1">
      <alignment horizontal="left"/>
    </xf>
    <xf numFmtId="0" fontId="43" fillId="0" borderId="0" xfId="0" applyFont="1" applyAlignment="1">
      <alignment horizontal="center"/>
    </xf>
    <xf numFmtId="0" fontId="43" fillId="0" borderId="0" xfId="0" applyFont="1"/>
    <xf numFmtId="0" fontId="43" fillId="0" borderId="0" xfId="0" applyFont="1" applyAlignment="1">
      <alignment wrapText="1"/>
    </xf>
    <xf numFmtId="0" fontId="57" fillId="9" borderId="0" xfId="0" applyFont="1" applyFill="1" applyAlignment="1">
      <alignment horizontal="left" vertical="center"/>
    </xf>
    <xf numFmtId="0" fontId="58" fillId="9" borderId="13" xfId="0" applyFont="1" applyFill="1" applyBorder="1" applyAlignment="1">
      <alignment wrapText="1"/>
    </xf>
    <xf numFmtId="0" fontId="13" fillId="3" borderId="0" xfId="0" applyFont="1" applyFill="1" applyAlignment="1">
      <alignment horizontal="left" vertical="top"/>
    </xf>
    <xf numFmtId="0" fontId="57" fillId="3" borderId="0" xfId="0" applyFont="1" applyFill="1" applyAlignment="1">
      <alignment horizontal="left" vertical="top"/>
    </xf>
    <xf numFmtId="0" fontId="57" fillId="3" borderId="0" xfId="0" applyFont="1" applyFill="1" applyAlignment="1">
      <alignment horizontal="left" vertical="center"/>
    </xf>
    <xf numFmtId="0" fontId="46" fillId="4" borderId="1" xfId="0" applyFont="1" applyFill="1" applyBorder="1" applyAlignment="1" applyProtection="1">
      <alignment horizontal="center" vertical="center"/>
      <protection locked="0"/>
    </xf>
    <xf numFmtId="1" fontId="46" fillId="4" borderId="1" xfId="0" applyNumberFormat="1" applyFont="1" applyFill="1" applyBorder="1" applyAlignment="1" applyProtection="1">
      <alignment horizontal="center" vertical="center"/>
      <protection locked="0"/>
    </xf>
    <xf numFmtId="14" fontId="46" fillId="4" borderId="1" xfId="0" applyNumberFormat="1" applyFont="1" applyFill="1" applyBorder="1" applyAlignment="1" applyProtection="1">
      <alignment horizontal="center" vertical="center"/>
      <protection locked="0"/>
    </xf>
    <xf numFmtId="0" fontId="13" fillId="3" borderId="0" xfId="0" applyFont="1" applyFill="1" applyAlignment="1" applyProtection="1">
      <alignment horizontal="left" vertical="center"/>
      <protection locked="0"/>
    </xf>
    <xf numFmtId="0" fontId="13" fillId="3" borderId="1" xfId="0" applyFont="1" applyFill="1" applyBorder="1" applyAlignment="1" applyProtection="1">
      <alignment horizontal="left" vertical="center"/>
      <protection locked="0"/>
    </xf>
    <xf numFmtId="1" fontId="14" fillId="0" borderId="1" xfId="0" applyNumberFormat="1" applyFont="1" applyBorder="1" applyAlignment="1" applyProtection="1">
      <alignment horizontal="center" vertical="center"/>
      <protection locked="0"/>
    </xf>
    <xf numFmtId="49" fontId="14" fillId="0" borderId="1" xfId="0" applyNumberFormat="1" applyFont="1" applyBorder="1" applyAlignment="1" applyProtection="1">
      <alignment horizontal="center" vertical="center"/>
      <protection locked="0"/>
    </xf>
    <xf numFmtId="0" fontId="15" fillId="0" borderId="1" xfId="8" applyFont="1" applyBorder="1" applyAlignment="1" applyProtection="1">
      <alignment horizontal="center" vertical="center" wrapText="1"/>
      <protection locked="0"/>
    </xf>
    <xf numFmtId="0" fontId="14" fillId="0" borderId="1" xfId="0" applyFont="1" applyBorder="1" applyAlignment="1" applyProtection="1">
      <alignment horizontal="center" vertical="center"/>
      <protection locked="0"/>
    </xf>
    <xf numFmtId="14" fontId="14" fillId="0" borderId="1" xfId="0" applyNumberFormat="1" applyFont="1" applyBorder="1" applyAlignment="1" applyProtection="1">
      <alignment horizontal="center" vertical="center"/>
      <protection locked="0"/>
    </xf>
    <xf numFmtId="0" fontId="15" fillId="0" borderId="1" xfId="14" applyFont="1" applyBorder="1" applyAlignment="1" applyProtection="1">
      <alignment horizontal="left" vertical="center" wrapText="1"/>
      <protection locked="0"/>
    </xf>
    <xf numFmtId="14" fontId="15" fillId="0" borderId="1" xfId="1" applyNumberFormat="1" applyFont="1" applyBorder="1" applyAlignment="1" applyProtection="1">
      <alignment horizontal="center" vertical="center" wrapText="1"/>
      <protection locked="0"/>
    </xf>
    <xf numFmtId="0" fontId="13" fillId="11" borderId="1" xfId="0" applyFont="1" applyFill="1" applyBorder="1" applyAlignment="1" applyProtection="1">
      <alignment horizontal="center" vertical="center" wrapText="1"/>
      <protection locked="0"/>
    </xf>
    <xf numFmtId="14" fontId="15" fillId="0" borderId="1" xfId="11" applyNumberFormat="1" applyFont="1" applyBorder="1" applyAlignment="1" applyProtection="1">
      <alignment horizontal="center" vertical="center" wrapText="1"/>
      <protection locked="0"/>
    </xf>
    <xf numFmtId="0" fontId="13" fillId="7" borderId="1" xfId="0" applyFont="1" applyFill="1" applyBorder="1" applyAlignment="1" applyProtection="1">
      <alignment horizontal="left" vertical="center"/>
      <protection locked="0"/>
    </xf>
    <xf numFmtId="1" fontId="14" fillId="7" borderId="1" xfId="0" applyNumberFormat="1" applyFont="1" applyFill="1" applyBorder="1" applyAlignment="1" applyProtection="1">
      <alignment horizontal="center" vertical="center"/>
      <protection locked="0"/>
    </xf>
    <xf numFmtId="49" fontId="14" fillId="7" borderId="1" xfId="0" applyNumberFormat="1" applyFont="1" applyFill="1" applyBorder="1" applyAlignment="1" applyProtection="1">
      <alignment horizontal="center" vertical="center"/>
      <protection locked="0"/>
    </xf>
    <xf numFmtId="0" fontId="15" fillId="7" borderId="1" xfId="8"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protection locked="0"/>
    </xf>
    <xf numFmtId="14" fontId="14" fillId="7" borderId="1" xfId="0" applyNumberFormat="1" applyFont="1" applyFill="1" applyBorder="1" applyAlignment="1" applyProtection="1">
      <alignment horizontal="center" vertical="center"/>
      <protection locked="0"/>
    </xf>
    <xf numFmtId="0" fontId="15" fillId="7" borderId="1" xfId="11" applyFont="1" applyFill="1" applyBorder="1" applyAlignment="1" applyProtection="1">
      <alignment horizontal="left" vertical="center" wrapText="1"/>
      <protection locked="0"/>
    </xf>
    <xf numFmtId="14" fontId="15" fillId="7" borderId="1" xfId="11" applyNumberFormat="1" applyFont="1" applyFill="1" applyBorder="1" applyAlignment="1" applyProtection="1">
      <alignment horizontal="center" vertical="center" wrapText="1"/>
      <protection locked="0"/>
    </xf>
    <xf numFmtId="49" fontId="15" fillId="7" borderId="1" xfId="11" applyNumberFormat="1" applyFont="1" applyFill="1" applyBorder="1" applyAlignment="1" applyProtection="1">
      <alignment horizontal="center" vertical="center" wrapText="1"/>
      <protection locked="0"/>
    </xf>
    <xf numFmtId="0" fontId="13" fillId="3" borderId="0" xfId="0" applyFont="1" applyFill="1" applyAlignment="1" applyProtection="1">
      <alignment horizontal="center" vertical="center"/>
      <protection locked="0"/>
    </xf>
    <xf numFmtId="14" fontId="13" fillId="3" borderId="0" xfId="0" applyNumberFormat="1" applyFont="1" applyFill="1" applyAlignment="1" applyProtection="1">
      <alignment horizontal="center" vertical="center"/>
      <protection locked="0"/>
    </xf>
    <xf numFmtId="0" fontId="45" fillId="4" borderId="4" xfId="0" applyFont="1" applyFill="1" applyBorder="1" applyAlignment="1">
      <alignment horizontal="center" vertical="center"/>
    </xf>
    <xf numFmtId="2" fontId="45" fillId="4" borderId="4" xfId="0" applyNumberFormat="1" applyFont="1" applyFill="1" applyBorder="1" applyAlignment="1">
      <alignment horizontal="center" vertical="center"/>
    </xf>
    <xf numFmtId="0" fontId="44" fillId="39" borderId="53" xfId="0" applyFont="1" applyFill="1" applyBorder="1" applyAlignment="1">
      <alignment vertical="center" wrapText="1"/>
    </xf>
    <xf numFmtId="0" fontId="44" fillId="39" borderId="50" xfId="0" applyFont="1" applyFill="1" applyBorder="1" applyAlignment="1">
      <alignment vertical="center" wrapText="1"/>
    </xf>
    <xf numFmtId="0" fontId="44" fillId="39" borderId="57" xfId="0" applyFont="1" applyFill="1" applyBorder="1" applyAlignment="1">
      <alignment vertical="center" wrapText="1"/>
    </xf>
    <xf numFmtId="0" fontId="44" fillId="37" borderId="56" xfId="0" applyFont="1" applyFill="1" applyBorder="1" applyAlignment="1">
      <alignment vertical="center" wrapText="1"/>
    </xf>
    <xf numFmtId="0" fontId="44" fillId="37" borderId="50" xfId="0" applyFont="1" applyFill="1" applyBorder="1" applyAlignment="1">
      <alignment vertical="center" wrapText="1"/>
    </xf>
    <xf numFmtId="0" fontId="44" fillId="35" borderId="53" xfId="0" applyFont="1" applyFill="1" applyBorder="1" applyAlignment="1">
      <alignment vertical="center" wrapText="1"/>
    </xf>
    <xf numFmtId="0" fontId="44" fillId="35" borderId="50" xfId="0" applyFont="1" applyFill="1" applyBorder="1" applyAlignment="1">
      <alignment vertical="center" wrapText="1"/>
    </xf>
    <xf numFmtId="0" fontId="44" fillId="36" borderId="56" xfId="0" applyFont="1" applyFill="1" applyBorder="1" applyAlignment="1">
      <alignment vertical="center" wrapText="1"/>
    </xf>
    <xf numFmtId="0" fontId="46" fillId="9" borderId="52" xfId="0" applyFont="1" applyFill="1" applyBorder="1" applyAlignment="1">
      <alignment horizontal="center" vertical="center" wrapText="1"/>
    </xf>
    <xf numFmtId="0" fontId="49" fillId="10" borderId="7" xfId="0" applyFont="1" applyFill="1" applyBorder="1" applyAlignment="1">
      <alignment horizontal="center" vertical="center" wrapText="1"/>
    </xf>
    <xf numFmtId="0" fontId="49" fillId="10" borderId="7" xfId="0" quotePrefix="1" applyFont="1" applyFill="1" applyBorder="1" applyAlignment="1">
      <alignment horizontal="center" vertical="center" wrapText="1"/>
    </xf>
    <xf numFmtId="0" fontId="49" fillId="10" borderId="18" xfId="0" quotePrefix="1" applyFont="1" applyFill="1" applyBorder="1" applyAlignment="1">
      <alignment horizontal="center" vertical="center" wrapText="1"/>
    </xf>
    <xf numFmtId="0" fontId="15" fillId="0" borderId="3" xfId="6" applyFont="1" applyBorder="1" applyAlignment="1">
      <alignment vertical="center"/>
    </xf>
    <xf numFmtId="0" fontId="13" fillId="0" borderId="0" xfId="0" applyFont="1"/>
    <xf numFmtId="0" fontId="15" fillId="0" borderId="0" xfId="7" applyFont="1"/>
    <xf numFmtId="0" fontId="49" fillId="5" borderId="7" xfId="0" applyFont="1" applyFill="1" applyBorder="1" applyAlignment="1">
      <alignment horizontal="center" vertical="center" wrapText="1"/>
    </xf>
    <xf numFmtId="0" fontId="49" fillId="5" borderId="7" xfId="0" quotePrefix="1" applyFont="1" applyFill="1" applyBorder="1" applyAlignment="1">
      <alignment horizontal="center" vertical="center" wrapText="1"/>
    </xf>
    <xf numFmtId="0" fontId="49" fillId="5" borderId="18" xfId="0" quotePrefix="1" applyFont="1" applyFill="1" applyBorder="1" applyAlignment="1">
      <alignment horizontal="center" vertical="center" wrapText="1"/>
    </xf>
    <xf numFmtId="0" fontId="43" fillId="38" borderId="1" xfId="0" applyFont="1" applyFill="1" applyBorder="1" applyAlignment="1">
      <alignment horizontal="center" vertical="center"/>
    </xf>
    <xf numFmtId="14" fontId="43" fillId="0" borderId="1" xfId="0" applyNumberFormat="1" applyFont="1" applyBorder="1" applyAlignment="1" applyProtection="1">
      <alignment horizontal="center" vertical="center"/>
      <protection locked="0"/>
    </xf>
    <xf numFmtId="49" fontId="45" fillId="9" borderId="0" xfId="0" applyNumberFormat="1" applyFont="1" applyFill="1" applyAlignment="1">
      <alignment horizontal="left" vertical="center"/>
    </xf>
    <xf numFmtId="49" fontId="43" fillId="9" borderId="0" xfId="0" applyNumberFormat="1" applyFont="1" applyFill="1" applyAlignment="1">
      <alignment horizontal="left" vertical="center"/>
    </xf>
    <xf numFmtId="49" fontId="44" fillId="9" borderId="14" xfId="0" applyNumberFormat="1" applyFont="1" applyFill="1" applyBorder="1" applyAlignment="1">
      <alignment wrapText="1"/>
    </xf>
    <xf numFmtId="49" fontId="42" fillId="4" borderId="10" xfId="0" applyNumberFormat="1" applyFont="1" applyFill="1" applyBorder="1" applyAlignment="1">
      <alignment horizontal="center" vertical="center"/>
    </xf>
    <xf numFmtId="49" fontId="43" fillId="0" borderId="26" xfId="0" applyNumberFormat="1" applyFont="1" applyBorder="1" applyAlignment="1">
      <alignment vertical="center"/>
    </xf>
    <xf numFmtId="49" fontId="43" fillId="0" borderId="0" xfId="0" applyNumberFormat="1" applyFont="1" applyAlignment="1">
      <alignment vertical="center"/>
    </xf>
    <xf numFmtId="49" fontId="43" fillId="10" borderId="0" xfId="0" applyNumberFormat="1" applyFont="1" applyFill="1" applyAlignment="1">
      <alignment vertical="center"/>
    </xf>
    <xf numFmtId="49" fontId="56" fillId="10" borderId="0" xfId="0" applyNumberFormat="1" applyFont="1" applyFill="1"/>
    <xf numFmtId="49" fontId="43" fillId="0" borderId="0" xfId="0" applyNumberFormat="1" applyFont="1"/>
    <xf numFmtId="0" fontId="67" fillId="40" borderId="0" xfId="0" applyFont="1" applyFill="1" applyAlignment="1">
      <alignment horizontal="left" vertical="center"/>
    </xf>
    <xf numFmtId="0" fontId="67" fillId="40" borderId="0" xfId="0" applyFont="1" applyFill="1" applyAlignment="1">
      <alignment vertical="center"/>
    </xf>
    <xf numFmtId="0" fontId="13" fillId="40" borderId="0" xfId="0" applyFont="1" applyFill="1" applyAlignment="1" applyProtection="1">
      <alignment horizontal="center" vertical="center"/>
      <protection locked="0"/>
    </xf>
    <xf numFmtId="0" fontId="68" fillId="40" borderId="0" xfId="0" applyFont="1" applyFill="1" applyAlignment="1">
      <alignment horizontal="center"/>
    </xf>
    <xf numFmtId="0" fontId="69" fillId="9" borderId="14" xfId="0" applyFont="1" applyFill="1" applyBorder="1" applyAlignment="1">
      <alignment horizontal="left" vertical="top"/>
    </xf>
    <xf numFmtId="0" fontId="48" fillId="6" borderId="15" xfId="0" applyFont="1" applyFill="1" applyBorder="1" applyAlignment="1">
      <alignment vertical="center" wrapText="1"/>
    </xf>
    <xf numFmtId="0" fontId="48" fillId="6" borderId="16" xfId="0" applyFont="1" applyFill="1" applyBorder="1" applyAlignment="1">
      <alignment vertical="center" wrapText="1"/>
    </xf>
    <xf numFmtId="14" fontId="42" fillId="4" borderId="3" xfId="0" applyNumberFormat="1" applyFont="1" applyFill="1" applyBorder="1" applyAlignment="1" applyProtection="1">
      <alignment horizontal="center" vertical="center"/>
      <protection locked="0"/>
    </xf>
    <xf numFmtId="0" fontId="43" fillId="38" borderId="3" xfId="0" applyFont="1" applyFill="1" applyBorder="1" applyAlignment="1" applyProtection="1">
      <alignment horizontal="center" vertical="center"/>
      <protection locked="0"/>
    </xf>
    <xf numFmtId="0" fontId="43" fillId="38" borderId="1" xfId="0" applyFont="1" applyFill="1" applyBorder="1" applyAlignment="1" applyProtection="1">
      <alignment horizontal="center" vertical="center"/>
      <protection locked="0"/>
    </xf>
    <xf numFmtId="0" fontId="53" fillId="9" borderId="14" xfId="0" applyFont="1" applyFill="1" applyBorder="1" applyAlignment="1">
      <alignment wrapText="1"/>
    </xf>
    <xf numFmtId="0" fontId="53" fillId="9" borderId="14" xfId="0" applyFont="1" applyFill="1" applyBorder="1" applyAlignment="1">
      <alignment horizontal="left"/>
    </xf>
    <xf numFmtId="1" fontId="48" fillId="6" borderId="16" xfId="0" applyNumberFormat="1" applyFont="1" applyFill="1" applyBorder="1" applyAlignment="1">
      <alignment horizontal="right" vertical="center" wrapText="1"/>
    </xf>
    <xf numFmtId="0" fontId="46" fillId="7" borderId="13" xfId="0" applyFont="1" applyFill="1" applyBorder="1" applyAlignment="1">
      <alignment vertical="center" wrapText="1" readingOrder="1"/>
    </xf>
    <xf numFmtId="0" fontId="49" fillId="7" borderId="56" xfId="0" applyFont="1" applyFill="1" applyBorder="1" applyAlignment="1">
      <alignment horizontal="center" vertical="center" wrapText="1"/>
    </xf>
    <xf numFmtId="0" fontId="49" fillId="7" borderId="50" xfId="0" applyFont="1" applyFill="1" applyBorder="1" applyAlignment="1">
      <alignment horizontal="center" vertical="center" wrapText="1"/>
    </xf>
    <xf numFmtId="0" fontId="49" fillId="7" borderId="51" xfId="0" applyFont="1" applyFill="1" applyBorder="1" applyAlignment="1">
      <alignment horizontal="center" vertical="center" wrapText="1"/>
    </xf>
    <xf numFmtId="0" fontId="43" fillId="3" borderId="33" xfId="0" applyFont="1" applyFill="1" applyBorder="1" applyAlignment="1">
      <alignment horizontal="center" vertical="center"/>
    </xf>
    <xf numFmtId="0" fontId="43" fillId="3" borderId="3" xfId="0" applyFont="1" applyFill="1" applyBorder="1" applyAlignment="1">
      <alignment horizontal="center" vertical="center"/>
    </xf>
    <xf numFmtId="0" fontId="43" fillId="3" borderId="55" xfId="0" applyFont="1" applyFill="1" applyBorder="1" applyAlignment="1">
      <alignment horizontal="center" vertical="center"/>
    </xf>
    <xf numFmtId="0" fontId="44" fillId="36" borderId="57" xfId="0" applyFont="1" applyFill="1" applyBorder="1" applyAlignment="1">
      <alignment vertical="center" wrapText="1"/>
    </xf>
    <xf numFmtId="0" fontId="49" fillId="7" borderId="30" xfId="0" applyFont="1" applyFill="1" applyBorder="1" applyAlignment="1">
      <alignment horizontal="center" vertical="center" wrapText="1"/>
    </xf>
    <xf numFmtId="0" fontId="49" fillId="7" borderId="31" xfId="0" applyFont="1" applyFill="1" applyBorder="1" applyAlignment="1">
      <alignment horizontal="center" vertical="center" wrapText="1"/>
    </xf>
    <xf numFmtId="0" fontId="49" fillId="7" borderId="29" xfId="0" applyFont="1" applyFill="1" applyBorder="1" applyAlignment="1">
      <alignment horizontal="center" vertical="center" wrapText="1"/>
    </xf>
    <xf numFmtId="1" fontId="74" fillId="9" borderId="0" xfId="0" applyNumberFormat="1" applyFont="1" applyFill="1" applyAlignment="1">
      <alignment horizontal="left" wrapText="1"/>
    </xf>
    <xf numFmtId="0" fontId="49" fillId="0" borderId="52" xfId="0" applyFont="1" applyBorder="1" applyAlignment="1">
      <alignment horizontal="center" vertical="center" wrapText="1"/>
    </xf>
    <xf numFmtId="0" fontId="49" fillId="0" borderId="19" xfId="0" applyFont="1" applyBorder="1" applyAlignment="1">
      <alignment horizontal="center" vertical="center" wrapText="1"/>
    </xf>
    <xf numFmtId="0" fontId="49" fillId="5" borderId="58" xfId="0" applyFont="1" applyFill="1" applyBorder="1" applyAlignment="1">
      <alignment horizontal="center" vertical="center" wrapText="1"/>
    </xf>
    <xf numFmtId="0" fontId="50" fillId="12" borderId="17" xfId="0" applyFont="1" applyFill="1" applyBorder="1" applyAlignment="1">
      <alignment horizontal="center" vertical="center" wrapText="1"/>
    </xf>
    <xf numFmtId="10" fontId="50" fillId="12" borderId="17" xfId="1662" applyNumberFormat="1" applyFont="1" applyFill="1" applyBorder="1" applyAlignment="1" applyProtection="1">
      <alignment horizontal="center" vertical="center" wrapText="1"/>
    </xf>
    <xf numFmtId="49" fontId="49" fillId="3" borderId="30" xfId="0" applyNumberFormat="1" applyFont="1" applyFill="1" applyBorder="1" applyAlignment="1">
      <alignment horizontal="center" vertical="center" wrapText="1"/>
    </xf>
    <xf numFmtId="14" fontId="42" fillId="0" borderId="30" xfId="0" applyNumberFormat="1" applyFont="1" applyBorder="1" applyAlignment="1" applyProtection="1">
      <alignment horizontal="center" vertical="center"/>
      <protection locked="0"/>
    </xf>
    <xf numFmtId="0" fontId="42" fillId="35" borderId="21" xfId="0" applyFont="1" applyFill="1" applyBorder="1" applyAlignment="1">
      <alignment horizontal="center" vertical="center" wrapText="1"/>
    </xf>
    <xf numFmtId="1" fontId="42" fillId="0" borderId="31" xfId="0" applyNumberFormat="1" applyFont="1" applyBorder="1" applyAlignment="1" applyProtection="1">
      <alignment horizontal="center" vertical="center"/>
      <protection locked="0"/>
    </xf>
    <xf numFmtId="0" fontId="49" fillId="5" borderId="32" xfId="0" quotePrefix="1" applyFont="1" applyFill="1" applyBorder="1" applyAlignment="1">
      <alignment horizontal="center" vertical="center" wrapText="1"/>
    </xf>
    <xf numFmtId="0" fontId="46" fillId="7" borderId="25" xfId="0" applyFont="1" applyFill="1" applyBorder="1" applyAlignment="1">
      <alignment vertical="center" wrapText="1" readingOrder="1"/>
    </xf>
    <xf numFmtId="0" fontId="46" fillId="9" borderId="1" xfId="0" applyFont="1" applyFill="1" applyBorder="1" applyAlignment="1">
      <alignment horizontal="center" vertical="center" wrapText="1"/>
    </xf>
    <xf numFmtId="0" fontId="46" fillId="9" borderId="3" xfId="0" applyFont="1" applyFill="1" applyBorder="1" applyAlignment="1">
      <alignment horizontal="center" vertical="center" wrapText="1"/>
    </xf>
    <xf numFmtId="0" fontId="46" fillId="9" borderId="59" xfId="0" applyFont="1" applyFill="1" applyBorder="1" applyAlignment="1">
      <alignment horizontal="center" vertical="center" wrapText="1"/>
    </xf>
    <xf numFmtId="0" fontId="46" fillId="7" borderId="0" xfId="0" applyFont="1" applyFill="1" applyAlignment="1">
      <alignment vertical="center" wrapText="1" readingOrder="1"/>
    </xf>
    <xf numFmtId="0" fontId="49" fillId="7" borderId="60" xfId="0" applyFont="1" applyFill="1" applyBorder="1" applyAlignment="1">
      <alignment horizontal="center" vertical="center" wrapText="1"/>
    </xf>
    <xf numFmtId="0" fontId="49" fillId="7" borderId="61" xfId="0" applyFont="1" applyFill="1" applyBorder="1" applyAlignment="1">
      <alignment horizontal="center" vertical="center" wrapText="1"/>
    </xf>
    <xf numFmtId="0" fontId="49" fillId="0" borderId="28" xfId="0" quotePrefix="1" applyFont="1" applyBorder="1" applyAlignment="1">
      <alignment horizontal="center" vertical="center" wrapText="1"/>
    </xf>
    <xf numFmtId="0" fontId="49" fillId="0" borderId="21" xfId="0" quotePrefix="1" applyFont="1" applyBorder="1" applyAlignment="1">
      <alignment horizontal="center" vertical="center" wrapText="1"/>
    </xf>
    <xf numFmtId="0" fontId="49" fillId="5" borderId="22" xfId="0" quotePrefix="1" applyFont="1" applyFill="1" applyBorder="1" applyAlignment="1">
      <alignment horizontal="center" vertical="center" wrapText="1"/>
    </xf>
    <xf numFmtId="0" fontId="49" fillId="10" borderId="48" xfId="0" quotePrefix="1" applyFont="1" applyFill="1" applyBorder="1" applyAlignment="1">
      <alignment horizontal="center" vertical="center" wrapText="1"/>
    </xf>
    <xf numFmtId="10" fontId="49" fillId="6" borderId="36" xfId="0" applyNumberFormat="1" applyFont="1" applyFill="1" applyBorder="1" applyAlignment="1">
      <alignment horizontal="center" vertical="center" wrapText="1"/>
    </xf>
    <xf numFmtId="10" fontId="49" fillId="6" borderId="6" xfId="0" applyNumberFormat="1" applyFont="1" applyFill="1" applyBorder="1" applyAlignment="1">
      <alignment horizontal="center" vertical="center" wrapText="1"/>
    </xf>
    <xf numFmtId="10" fontId="49" fillId="7" borderId="8" xfId="0" applyNumberFormat="1" applyFont="1" applyFill="1" applyBorder="1" applyAlignment="1">
      <alignment horizontal="center" vertical="center" wrapText="1"/>
    </xf>
    <xf numFmtId="0" fontId="49" fillId="0" borderId="18" xfId="0" quotePrefix="1" applyFont="1" applyBorder="1" applyAlignment="1">
      <alignment horizontal="center" vertical="center" wrapText="1"/>
    </xf>
    <xf numFmtId="0" fontId="42" fillId="7" borderId="4" xfId="0" applyFont="1" applyFill="1" applyBorder="1" applyAlignment="1">
      <alignment horizontal="center" vertical="center" wrapText="1"/>
    </xf>
    <xf numFmtId="0" fontId="46" fillId="7" borderId="65" xfId="0" applyFont="1" applyFill="1" applyBorder="1" applyAlignment="1">
      <alignment horizontal="center" vertical="center" wrapText="1"/>
    </xf>
    <xf numFmtId="0" fontId="46" fillId="7" borderId="66" xfId="0" applyFont="1" applyFill="1" applyBorder="1" applyAlignment="1">
      <alignment horizontal="center" vertical="center" wrapText="1"/>
    </xf>
    <xf numFmtId="0" fontId="42" fillId="35" borderId="22" xfId="0" applyFont="1" applyFill="1" applyBorder="1" applyAlignment="1">
      <alignment horizontal="center" vertical="center" wrapText="1"/>
    </xf>
    <xf numFmtId="10" fontId="49" fillId="6" borderId="20" xfId="0" applyNumberFormat="1" applyFont="1" applyFill="1" applyBorder="1" applyAlignment="1">
      <alignment horizontal="center" vertical="center" wrapText="1"/>
    </xf>
    <xf numFmtId="10" fontId="49" fillId="7" borderId="11" xfId="0" applyNumberFormat="1" applyFont="1" applyFill="1" applyBorder="1" applyAlignment="1">
      <alignment horizontal="center" vertical="center" wrapText="1"/>
    </xf>
    <xf numFmtId="10" fontId="49" fillId="7" borderId="17" xfId="0" applyNumberFormat="1" applyFont="1" applyFill="1" applyBorder="1" applyAlignment="1">
      <alignment horizontal="center" vertical="center" wrapText="1"/>
    </xf>
    <xf numFmtId="10" fontId="49" fillId="6" borderId="68" xfId="0" applyNumberFormat="1" applyFont="1" applyFill="1" applyBorder="1" applyAlignment="1">
      <alignment horizontal="center" vertical="center" wrapText="1"/>
    </xf>
    <xf numFmtId="10" fontId="49" fillId="7" borderId="63" xfId="0" applyNumberFormat="1" applyFont="1" applyFill="1" applyBorder="1" applyAlignment="1">
      <alignment horizontal="center" vertical="center" wrapText="1"/>
    </xf>
    <xf numFmtId="10" fontId="49" fillId="6" borderId="69" xfId="0" applyNumberFormat="1" applyFont="1" applyFill="1" applyBorder="1" applyAlignment="1">
      <alignment horizontal="center" vertical="center" wrapText="1"/>
    </xf>
    <xf numFmtId="0" fontId="44" fillId="0" borderId="1" xfId="0" applyFont="1" applyBorder="1" applyAlignment="1" applyProtection="1">
      <alignment horizontal="center" vertical="center"/>
      <protection locked="0"/>
    </xf>
    <xf numFmtId="0" fontId="44" fillId="39" borderId="34" xfId="0" applyFont="1" applyFill="1" applyBorder="1" applyAlignment="1">
      <alignment horizontal="center" vertical="center" wrapText="1" readingOrder="1"/>
    </xf>
    <xf numFmtId="0" fontId="44" fillId="35" borderId="34" xfId="0" applyFont="1" applyFill="1" applyBorder="1" applyAlignment="1">
      <alignment horizontal="center" vertical="center" wrapText="1" readingOrder="1"/>
    </xf>
    <xf numFmtId="0" fontId="44" fillId="36" borderId="34" xfId="0" applyFont="1" applyFill="1" applyBorder="1" applyAlignment="1">
      <alignment horizontal="center" vertical="center" wrapText="1" readingOrder="1"/>
    </xf>
    <xf numFmtId="0" fontId="44" fillId="41" borderId="34" xfId="0" applyFont="1" applyFill="1" applyBorder="1" applyAlignment="1">
      <alignment horizontal="center" vertical="center" wrapText="1" readingOrder="1"/>
    </xf>
    <xf numFmtId="0" fontId="44" fillId="37" borderId="34" xfId="0" applyFont="1" applyFill="1" applyBorder="1" applyAlignment="1">
      <alignment horizontal="center" vertical="center" wrapText="1" readingOrder="1"/>
    </xf>
    <xf numFmtId="0" fontId="44" fillId="39" borderId="37" xfId="0" applyFont="1" applyFill="1" applyBorder="1" applyAlignment="1">
      <alignment horizontal="center" vertical="center" wrapText="1" readingOrder="1"/>
    </xf>
    <xf numFmtId="0" fontId="44" fillId="39" borderId="38" xfId="0" applyFont="1" applyFill="1" applyBorder="1" applyAlignment="1">
      <alignment horizontal="center" vertical="center" wrapText="1" readingOrder="1"/>
    </xf>
    <xf numFmtId="0" fontId="44" fillId="39" borderId="51" xfId="0" applyFont="1" applyFill="1" applyBorder="1" applyAlignment="1">
      <alignment vertical="center" wrapText="1"/>
    </xf>
    <xf numFmtId="0" fontId="44" fillId="36" borderId="55" xfId="0" applyFont="1" applyFill="1" applyBorder="1" applyAlignment="1">
      <alignment horizontal="center" vertical="center" wrapText="1" readingOrder="1"/>
    </xf>
    <xf numFmtId="0" fontId="44" fillId="35" borderId="37" xfId="0" applyFont="1" applyFill="1" applyBorder="1" applyAlignment="1">
      <alignment horizontal="center" vertical="center" wrapText="1" readingOrder="1"/>
    </xf>
    <xf numFmtId="0" fontId="44" fillId="35" borderId="38" xfId="0" applyFont="1" applyFill="1" applyBorder="1" applyAlignment="1">
      <alignment horizontal="center" vertical="center" wrapText="1" readingOrder="1"/>
    </xf>
    <xf numFmtId="0" fontId="44" fillId="35" borderId="51" xfId="0" applyFont="1" applyFill="1" applyBorder="1" applyAlignment="1">
      <alignment vertical="center" wrapText="1"/>
    </xf>
    <xf numFmtId="0" fontId="44" fillId="36" borderId="37" xfId="0" applyFont="1" applyFill="1" applyBorder="1" applyAlignment="1">
      <alignment horizontal="center" vertical="center" wrapText="1" readingOrder="1"/>
    </xf>
    <xf numFmtId="0" fontId="44" fillId="36" borderId="38" xfId="0" applyFont="1" applyFill="1" applyBorder="1" applyAlignment="1">
      <alignment horizontal="center" vertical="center" wrapText="1" readingOrder="1"/>
    </xf>
    <xf numFmtId="0" fontId="44" fillId="36" borderId="53" xfId="0" applyFont="1" applyFill="1" applyBorder="1" applyAlignment="1">
      <alignment vertical="center" wrapText="1"/>
    </xf>
    <xf numFmtId="0" fontId="44" fillId="36" borderId="50" xfId="0" applyFont="1" applyFill="1" applyBorder="1" applyAlignment="1">
      <alignment vertical="center" wrapText="1"/>
    </xf>
    <xf numFmtId="0" fontId="44" fillId="36" borderId="56" xfId="0" applyFont="1" applyFill="1" applyBorder="1" applyAlignment="1">
      <alignment horizontal="center" vertical="center" wrapText="1" readingOrder="1"/>
    </xf>
    <xf numFmtId="0" fontId="44" fillId="36" borderId="50" xfId="0" applyFont="1" applyFill="1" applyBorder="1" applyAlignment="1">
      <alignment horizontal="center" vertical="center" wrapText="1" readingOrder="1"/>
    </xf>
    <xf numFmtId="0" fontId="44" fillId="36" borderId="51" xfId="0" applyFont="1" applyFill="1" applyBorder="1" applyAlignment="1">
      <alignment vertical="center" wrapText="1"/>
    </xf>
    <xf numFmtId="2" fontId="45" fillId="4" borderId="11" xfId="0" applyNumberFormat="1" applyFont="1" applyFill="1" applyBorder="1" applyAlignment="1">
      <alignment horizontal="center" vertical="center"/>
    </xf>
    <xf numFmtId="0" fontId="44" fillId="41" borderId="56" xfId="0" applyFont="1" applyFill="1" applyBorder="1" applyAlignment="1">
      <alignment vertical="center" wrapText="1"/>
    </xf>
    <xf numFmtId="0" fontId="44" fillId="41" borderId="50" xfId="0" applyFont="1" applyFill="1" applyBorder="1" applyAlignment="1">
      <alignment vertical="center" wrapText="1"/>
    </xf>
    <xf numFmtId="0" fontId="44" fillId="41" borderId="57" xfId="0" applyFont="1" applyFill="1" applyBorder="1" applyAlignment="1">
      <alignment vertical="center" wrapText="1"/>
    </xf>
    <xf numFmtId="0" fontId="44" fillId="41" borderId="50" xfId="0" applyFont="1" applyFill="1" applyBorder="1" applyAlignment="1">
      <alignment horizontal="center" vertical="center" wrapText="1" readingOrder="1"/>
    </xf>
    <xf numFmtId="0" fontId="44" fillId="41" borderId="56" xfId="0" applyFont="1" applyFill="1" applyBorder="1" applyAlignment="1">
      <alignment horizontal="center" vertical="center" wrapText="1" readingOrder="1"/>
    </xf>
    <xf numFmtId="0" fontId="44" fillId="37" borderId="55" xfId="0" applyFont="1" applyFill="1" applyBorder="1" applyAlignment="1">
      <alignment horizontal="center" vertical="center" wrapText="1" readingOrder="1"/>
    </xf>
    <xf numFmtId="0" fontId="44" fillId="41" borderId="37" xfId="0" applyFont="1" applyFill="1" applyBorder="1" applyAlignment="1">
      <alignment horizontal="center" vertical="center" wrapText="1" readingOrder="1"/>
    </xf>
    <xf numFmtId="0" fontId="44" fillId="41" borderId="38" xfId="0" applyFont="1" applyFill="1" applyBorder="1" applyAlignment="1">
      <alignment horizontal="center" vertical="center" wrapText="1" readingOrder="1"/>
    </xf>
    <xf numFmtId="0" fontId="44" fillId="41" borderId="53" xfId="0" applyFont="1" applyFill="1" applyBorder="1" applyAlignment="1">
      <alignment vertical="center" wrapText="1"/>
    </xf>
    <xf numFmtId="0" fontId="44" fillId="41" borderId="51" xfId="0" applyFont="1" applyFill="1" applyBorder="1" applyAlignment="1">
      <alignment vertical="center" wrapText="1"/>
    </xf>
    <xf numFmtId="0" fontId="44" fillId="37" borderId="56" xfId="0" applyFont="1" applyFill="1" applyBorder="1" applyAlignment="1">
      <alignment horizontal="center" vertical="center" wrapText="1" readingOrder="1"/>
    </xf>
    <xf numFmtId="0" fontId="44" fillId="37" borderId="56" xfId="0" applyFont="1" applyFill="1" applyBorder="1" applyAlignment="1">
      <alignment horizontal="center" vertical="center" wrapText="1"/>
    </xf>
    <xf numFmtId="0" fontId="44" fillId="37" borderId="50" xfId="0" applyFont="1" applyFill="1" applyBorder="1" applyAlignment="1">
      <alignment horizontal="center" vertical="center" wrapText="1"/>
    </xf>
    <xf numFmtId="0" fontId="43" fillId="3" borderId="49" xfId="0" applyFont="1" applyFill="1" applyBorder="1" applyAlignment="1">
      <alignment horizontal="center" vertical="center"/>
    </xf>
    <xf numFmtId="0" fontId="43" fillId="3" borderId="5" xfId="0" applyFont="1" applyFill="1" applyBorder="1" applyAlignment="1">
      <alignment horizontal="center" vertical="center"/>
    </xf>
    <xf numFmtId="0" fontId="43" fillId="3" borderId="62" xfId="0" applyFont="1" applyFill="1" applyBorder="1" applyAlignment="1">
      <alignment horizontal="center" vertical="center"/>
    </xf>
    <xf numFmtId="0" fontId="55" fillId="4" borderId="17" xfId="0" applyFont="1" applyFill="1" applyBorder="1" applyAlignment="1">
      <alignment vertical="center" wrapText="1"/>
    </xf>
    <xf numFmtId="0" fontId="60" fillId="3" borderId="0" xfId="0" applyFont="1" applyFill="1" applyAlignment="1">
      <alignment horizontal="center" vertical="center" wrapText="1"/>
    </xf>
    <xf numFmtId="0" fontId="61" fillId="3" borderId="0" xfId="0" applyFont="1" applyFill="1" applyAlignment="1">
      <alignment horizontal="center" vertical="center" wrapText="1"/>
    </xf>
    <xf numFmtId="0" fontId="70" fillId="3" borderId="0" xfId="0" applyFont="1" applyFill="1" applyAlignment="1">
      <alignment horizontal="left" vertical="top"/>
    </xf>
    <xf numFmtId="0" fontId="53" fillId="3" borderId="0" xfId="0" applyFont="1" applyFill="1" applyAlignment="1">
      <alignment horizontal="center" vertical="center" wrapText="1"/>
    </xf>
    <xf numFmtId="0" fontId="57" fillId="3" borderId="0" xfId="0" applyFont="1" applyFill="1" applyAlignment="1">
      <alignment horizontal="left" vertical="center" wrapText="1"/>
    </xf>
    <xf numFmtId="0" fontId="55" fillId="4" borderId="10" xfId="0" applyFont="1" applyFill="1" applyBorder="1" applyAlignment="1">
      <alignment horizontal="center" wrapText="1"/>
    </xf>
    <xf numFmtId="0" fontId="55" fillId="4" borderId="17" xfId="0" applyFont="1" applyFill="1" applyBorder="1" applyAlignment="1">
      <alignment horizontal="center" wrapText="1"/>
    </xf>
    <xf numFmtId="0" fontId="42" fillId="4" borderId="15" xfId="0" applyFont="1" applyFill="1" applyBorder="1" applyAlignment="1">
      <alignment horizontal="right" vertical="center" wrapText="1"/>
    </xf>
    <xf numFmtId="0" fontId="42" fillId="4" borderId="16" xfId="0" applyFont="1" applyFill="1" applyBorder="1" applyAlignment="1">
      <alignment horizontal="right" vertical="center" wrapText="1"/>
    </xf>
    <xf numFmtId="0" fontId="42" fillId="4" borderId="9" xfId="0" applyFont="1" applyFill="1" applyBorder="1" applyAlignment="1">
      <alignment horizontal="right" vertical="center" wrapText="1"/>
    </xf>
    <xf numFmtId="0" fontId="42" fillId="5" borderId="15" xfId="0" applyFont="1" applyFill="1" applyBorder="1" applyAlignment="1">
      <alignment horizontal="right" vertical="center" wrapText="1"/>
    </xf>
    <xf numFmtId="0" fontId="42" fillId="5" borderId="16" xfId="0" applyFont="1" applyFill="1" applyBorder="1" applyAlignment="1">
      <alignment horizontal="right" vertical="center" wrapText="1"/>
    </xf>
    <xf numFmtId="0" fontId="42" fillId="5" borderId="9" xfId="0" applyFont="1" applyFill="1" applyBorder="1" applyAlignment="1">
      <alignment horizontal="right" vertical="center" wrapText="1"/>
    </xf>
    <xf numFmtId="0" fontId="54" fillId="4" borderId="15" xfId="0" applyFont="1" applyFill="1" applyBorder="1" applyAlignment="1">
      <alignment horizontal="right" vertical="center" wrapText="1"/>
    </xf>
    <xf numFmtId="0" fontId="54" fillId="4" borderId="16" xfId="0" applyFont="1" applyFill="1" applyBorder="1" applyAlignment="1">
      <alignment horizontal="right" vertical="center" wrapText="1"/>
    </xf>
    <xf numFmtId="0" fontId="72" fillId="0" borderId="26" xfId="0" applyFont="1" applyBorder="1" applyAlignment="1">
      <alignment horizontal="center" wrapText="1"/>
    </xf>
    <xf numFmtId="0" fontId="72" fillId="0" borderId="0" xfId="0" applyFont="1" applyAlignment="1">
      <alignment horizontal="center" wrapText="1"/>
    </xf>
    <xf numFmtId="0" fontId="54" fillId="4" borderId="9" xfId="0" applyFont="1" applyFill="1" applyBorder="1" applyAlignment="1">
      <alignment horizontal="right" vertical="center" wrapText="1"/>
    </xf>
    <xf numFmtId="0" fontId="42" fillId="10" borderId="0" xfId="0" applyFont="1" applyFill="1" applyAlignment="1">
      <alignment horizontal="right" vertical="center"/>
    </xf>
    <xf numFmtId="0" fontId="42" fillId="2" borderId="15" xfId="0" applyFont="1" applyFill="1" applyBorder="1" applyAlignment="1">
      <alignment horizontal="right" vertical="center"/>
    </xf>
    <xf numFmtId="0" fontId="42" fillId="2" borderId="16" xfId="0" applyFont="1" applyFill="1" applyBorder="1" applyAlignment="1">
      <alignment horizontal="right" vertical="center"/>
    </xf>
    <xf numFmtId="0" fontId="42" fillId="2" borderId="9" xfId="0" applyFont="1" applyFill="1" applyBorder="1" applyAlignment="1">
      <alignment horizontal="right" vertical="center"/>
    </xf>
    <xf numFmtId="0" fontId="52" fillId="9" borderId="0" xfId="0" applyFont="1" applyFill="1" applyAlignment="1">
      <alignment horizontal="left" vertical="center"/>
    </xf>
    <xf numFmtId="0" fontId="42" fillId="4" borderId="13" xfId="0" applyFont="1" applyFill="1" applyBorder="1" applyAlignment="1">
      <alignment horizontal="right" vertical="center" wrapText="1"/>
    </xf>
    <xf numFmtId="0" fontId="42" fillId="4" borderId="14" xfId="0" applyFont="1" applyFill="1" applyBorder="1" applyAlignment="1">
      <alignment horizontal="right" vertical="center" wrapText="1"/>
    </xf>
    <xf numFmtId="0" fontId="42" fillId="4" borderId="23" xfId="0" applyFont="1" applyFill="1" applyBorder="1" applyAlignment="1">
      <alignment horizontal="right" vertical="center" wrapText="1"/>
    </xf>
    <xf numFmtId="0" fontId="55" fillId="4" borderId="27" xfId="0" applyFont="1" applyFill="1" applyBorder="1" applyAlignment="1">
      <alignment horizontal="center" wrapText="1"/>
    </xf>
    <xf numFmtId="0" fontId="55" fillId="4" borderId="12" xfId="0" applyFont="1" applyFill="1" applyBorder="1" applyAlignment="1">
      <alignment horizontal="center" wrapText="1"/>
    </xf>
    <xf numFmtId="0" fontId="42" fillId="39" borderId="54" xfId="0" applyFont="1" applyFill="1" applyBorder="1" applyAlignment="1">
      <alignment horizontal="center" vertical="center" wrapText="1"/>
    </xf>
    <xf numFmtId="0" fontId="42" fillId="39" borderId="49" xfId="0" applyFont="1" applyFill="1" applyBorder="1" applyAlignment="1">
      <alignment horizontal="center" vertical="center" wrapText="1"/>
    </xf>
    <xf numFmtId="0" fontId="42" fillId="39" borderId="69" xfId="0" applyFont="1" applyFill="1" applyBorder="1" applyAlignment="1">
      <alignment horizontal="center" vertical="center" wrapText="1"/>
    </xf>
    <xf numFmtId="0" fontId="42" fillId="35" borderId="54" xfId="0" applyFont="1" applyFill="1" applyBorder="1" applyAlignment="1">
      <alignment horizontal="center" vertical="center" wrapText="1"/>
    </xf>
    <xf numFmtId="0" fontId="42" fillId="35" borderId="49" xfId="0" applyFont="1" applyFill="1" applyBorder="1" applyAlignment="1">
      <alignment horizontal="center" vertical="center" wrapText="1"/>
    </xf>
    <xf numFmtId="0" fontId="42" fillId="35" borderId="69" xfId="0" applyFont="1" applyFill="1" applyBorder="1" applyAlignment="1">
      <alignment horizontal="center" vertical="center" wrapText="1"/>
    </xf>
    <xf numFmtId="0" fontId="42" fillId="36" borderId="54" xfId="0" applyFont="1" applyFill="1" applyBorder="1" applyAlignment="1">
      <alignment horizontal="center" vertical="center" wrapText="1"/>
    </xf>
    <xf numFmtId="0" fontId="42" fillId="36" borderId="49" xfId="0" applyFont="1" applyFill="1" applyBorder="1" applyAlignment="1">
      <alignment horizontal="center" vertical="center" wrapText="1"/>
    </xf>
    <xf numFmtId="0" fontId="42" fillId="36" borderId="69" xfId="0" applyFont="1" applyFill="1" applyBorder="1" applyAlignment="1">
      <alignment horizontal="center" vertical="center" wrapText="1"/>
    </xf>
    <xf numFmtId="0" fontId="42" fillId="41" borderId="54" xfId="0" applyFont="1" applyFill="1" applyBorder="1" applyAlignment="1">
      <alignment horizontal="center" vertical="center" wrapText="1"/>
    </xf>
    <xf numFmtId="0" fontId="42" fillId="41" borderId="49" xfId="0" applyFont="1" applyFill="1" applyBorder="1" applyAlignment="1">
      <alignment horizontal="center" vertical="center" wrapText="1"/>
    </xf>
    <xf numFmtId="0" fontId="42" fillId="41" borderId="69" xfId="0" applyFont="1" applyFill="1" applyBorder="1" applyAlignment="1">
      <alignment horizontal="center" vertical="center" wrapText="1"/>
    </xf>
    <xf numFmtId="0" fontId="42" fillId="37" borderId="54" xfId="0" applyFont="1" applyFill="1" applyBorder="1" applyAlignment="1">
      <alignment horizontal="center" vertical="center" wrapText="1"/>
    </xf>
    <xf numFmtId="0" fontId="42" fillId="37" borderId="49" xfId="0" applyFont="1" applyFill="1" applyBorder="1" applyAlignment="1">
      <alignment horizontal="center" vertical="center" wrapText="1"/>
    </xf>
    <xf numFmtId="0" fontId="45" fillId="10" borderId="24" xfId="0" applyFont="1" applyFill="1" applyBorder="1" applyAlignment="1">
      <alignment horizontal="center" vertical="center" textRotation="180" wrapText="1"/>
    </xf>
    <xf numFmtId="0" fontId="45" fillId="10" borderId="25" xfId="0" applyFont="1" applyFill="1" applyBorder="1" applyAlignment="1">
      <alignment horizontal="center" vertical="center" textRotation="180" wrapText="1"/>
    </xf>
    <xf numFmtId="0" fontId="45" fillId="10" borderId="13" xfId="0" applyFont="1" applyFill="1" applyBorder="1" applyAlignment="1">
      <alignment horizontal="center" vertical="center" textRotation="180" wrapText="1"/>
    </xf>
    <xf numFmtId="0" fontId="42" fillId="10" borderId="10" xfId="0" applyFont="1" applyFill="1" applyBorder="1" applyAlignment="1">
      <alignment horizontal="center" vertical="center" textRotation="180" wrapText="1"/>
    </xf>
    <xf numFmtId="0" fontId="42" fillId="10" borderId="17" xfId="0" applyFont="1" applyFill="1" applyBorder="1" applyAlignment="1">
      <alignment horizontal="center" vertical="center" textRotation="180" wrapText="1"/>
    </xf>
    <xf numFmtId="0" fontId="42" fillId="10" borderId="11" xfId="0" applyFont="1" applyFill="1" applyBorder="1" applyAlignment="1">
      <alignment horizontal="center" vertical="center" textRotation="180" wrapText="1"/>
    </xf>
    <xf numFmtId="0" fontId="42" fillId="10" borderId="24" xfId="0" applyFont="1" applyFill="1" applyBorder="1" applyAlignment="1">
      <alignment horizontal="center" vertical="center" textRotation="180" wrapText="1"/>
    </xf>
    <xf numFmtId="0" fontId="42" fillId="10" borderId="25" xfId="0" applyFont="1" applyFill="1" applyBorder="1" applyAlignment="1">
      <alignment horizontal="center" vertical="center" textRotation="180" wrapText="1"/>
    </xf>
    <xf numFmtId="0" fontId="42" fillId="10" borderId="13" xfId="0" applyFont="1" applyFill="1" applyBorder="1" applyAlignment="1">
      <alignment horizontal="center" vertical="center" textRotation="180" wrapText="1"/>
    </xf>
    <xf numFmtId="0" fontId="48" fillId="6" borderId="16" xfId="0" applyFont="1" applyFill="1" applyBorder="1" applyAlignment="1">
      <alignment vertical="center" wrapText="1"/>
    </xf>
    <xf numFmtId="0" fontId="42" fillId="7" borderId="14" xfId="0" applyFont="1" applyFill="1" applyBorder="1" applyAlignment="1">
      <alignment horizontal="right" vertical="center" wrapText="1" readingOrder="1"/>
    </xf>
    <xf numFmtId="0" fontId="44" fillId="37" borderId="1" xfId="0" applyFont="1" applyFill="1" applyBorder="1" applyAlignment="1">
      <alignment horizontal="left" vertical="center" wrapText="1" readingOrder="1"/>
    </xf>
    <xf numFmtId="0" fontId="44" fillId="37" borderId="18" xfId="0" applyFont="1" applyFill="1" applyBorder="1" applyAlignment="1">
      <alignment horizontal="left" vertical="center" wrapText="1" readingOrder="1"/>
    </xf>
    <xf numFmtId="0" fontId="44" fillId="35" borderId="1" xfId="0" applyFont="1" applyFill="1" applyBorder="1" applyAlignment="1">
      <alignment horizontal="left" vertical="center" wrapText="1" readingOrder="1"/>
    </xf>
    <xf numFmtId="0" fontId="44" fillId="35" borderId="18" xfId="0" applyFont="1" applyFill="1" applyBorder="1" applyAlignment="1">
      <alignment horizontal="left" vertical="center" wrapText="1" readingOrder="1"/>
    </xf>
    <xf numFmtId="0" fontId="42" fillId="35" borderId="28" xfId="0" applyFont="1" applyFill="1" applyBorder="1" applyAlignment="1">
      <alignment horizontal="center" vertical="center" wrapText="1"/>
    </xf>
    <xf numFmtId="0" fontId="42" fillId="35" borderId="21" xfId="0" applyFont="1" applyFill="1" applyBorder="1" applyAlignment="1">
      <alignment horizontal="center" vertical="center" wrapText="1"/>
    </xf>
    <xf numFmtId="0" fontId="49" fillId="3" borderId="29" xfId="0" applyFont="1" applyFill="1" applyBorder="1" applyAlignment="1">
      <alignment horizontal="center" vertical="center" wrapText="1"/>
    </xf>
    <xf numFmtId="0" fontId="49" fillId="3" borderId="30" xfId="0" applyFont="1" applyFill="1" applyBorder="1" applyAlignment="1">
      <alignment horizontal="center" vertical="center" wrapText="1"/>
    </xf>
    <xf numFmtId="0" fontId="44" fillId="36" borderId="1" xfId="0" applyFont="1" applyFill="1" applyBorder="1" applyAlignment="1">
      <alignment horizontal="left" vertical="center" wrapText="1" readingOrder="1"/>
    </xf>
    <xf numFmtId="0" fontId="44" fillId="36" borderId="7" xfId="0" applyFont="1" applyFill="1" applyBorder="1" applyAlignment="1">
      <alignment horizontal="left" vertical="center" wrapText="1" readingOrder="1"/>
    </xf>
    <xf numFmtId="0" fontId="44" fillId="41" borderId="19" xfId="0" applyFont="1" applyFill="1" applyBorder="1" applyAlignment="1">
      <alignment horizontal="left" vertical="center" wrapText="1" readingOrder="1"/>
    </xf>
    <xf numFmtId="0" fontId="44" fillId="41" borderId="32" xfId="0" applyFont="1" applyFill="1" applyBorder="1" applyAlignment="1">
      <alignment horizontal="left" vertical="center" wrapText="1" readingOrder="1"/>
    </xf>
    <xf numFmtId="0" fontId="44" fillId="39" borderId="1" xfId="0" applyFont="1" applyFill="1" applyBorder="1" applyAlignment="1">
      <alignment horizontal="left" vertical="center" wrapText="1" readingOrder="1"/>
    </xf>
    <xf numFmtId="0" fontId="44" fillId="39" borderId="18" xfId="0" applyFont="1" applyFill="1" applyBorder="1" applyAlignment="1">
      <alignment horizontal="left" vertical="center" wrapText="1" readingOrder="1"/>
    </xf>
    <xf numFmtId="0" fontId="51" fillId="3" borderId="0" xfId="0" applyFont="1" applyFill="1" applyAlignment="1">
      <alignment horizontal="left" vertical="center" wrapText="1"/>
    </xf>
    <xf numFmtId="0" fontId="50" fillId="12" borderId="24" xfId="0" applyFont="1" applyFill="1" applyBorder="1" applyAlignment="1">
      <alignment horizontal="right" vertical="center" wrapText="1" readingOrder="1"/>
    </xf>
    <xf numFmtId="0" fontId="50" fillId="12" borderId="0" xfId="0" applyFont="1" applyFill="1" applyAlignment="1">
      <alignment horizontal="right" vertical="center" wrapText="1" readingOrder="1"/>
    </xf>
    <xf numFmtId="0" fontId="50" fillId="12" borderId="12" xfId="0" applyFont="1" applyFill="1" applyBorder="1" applyAlignment="1">
      <alignment horizontal="right" vertical="center" wrapText="1" readingOrder="1"/>
    </xf>
    <xf numFmtId="0" fontId="44" fillId="41" borderId="1" xfId="0" applyFont="1" applyFill="1" applyBorder="1" applyAlignment="1">
      <alignment horizontal="left" vertical="center" wrapText="1" readingOrder="1"/>
    </xf>
    <xf numFmtId="0" fontId="44" fillId="41" borderId="18" xfId="0" applyFont="1" applyFill="1" applyBorder="1" applyAlignment="1">
      <alignment horizontal="left" vertical="center" wrapText="1" readingOrder="1"/>
    </xf>
    <xf numFmtId="0" fontId="44" fillId="37" borderId="21" xfId="0" applyFont="1" applyFill="1" applyBorder="1" applyAlignment="1">
      <alignment horizontal="left" vertical="center" wrapText="1" readingOrder="1"/>
    </xf>
    <xf numFmtId="0" fontId="44" fillId="37" borderId="48" xfId="0" applyFont="1" applyFill="1" applyBorder="1" applyAlignment="1">
      <alignment horizontal="left" vertical="center" wrapText="1" readingOrder="1"/>
    </xf>
    <xf numFmtId="0" fontId="42" fillId="7" borderId="23" xfId="0" applyFont="1" applyFill="1" applyBorder="1" applyAlignment="1">
      <alignment horizontal="right" vertical="center" wrapText="1" readingOrder="1"/>
    </xf>
    <xf numFmtId="0" fontId="42" fillId="7" borderId="0" xfId="0" applyFont="1" applyFill="1" applyAlignment="1">
      <alignment horizontal="right" vertical="center" wrapText="1" readingOrder="1"/>
    </xf>
    <xf numFmtId="0" fontId="42" fillId="7" borderId="12" xfId="0" applyFont="1" applyFill="1" applyBorder="1" applyAlignment="1">
      <alignment horizontal="right" vertical="center" wrapText="1" readingOrder="1"/>
    </xf>
    <xf numFmtId="0" fontId="44" fillId="35" borderId="19" xfId="0" applyFont="1" applyFill="1" applyBorder="1" applyAlignment="1">
      <alignment horizontal="left" vertical="center" wrapText="1" readingOrder="1"/>
    </xf>
    <xf numFmtId="0" fontId="44" fillId="35" borderId="32" xfId="0" applyFont="1" applyFill="1" applyBorder="1" applyAlignment="1">
      <alignment horizontal="left" vertical="center" wrapText="1" readingOrder="1"/>
    </xf>
    <xf numFmtId="0" fontId="44" fillId="36" borderId="21" xfId="0" applyFont="1" applyFill="1" applyBorder="1" applyAlignment="1">
      <alignment horizontal="left" vertical="center" wrapText="1" readingOrder="1"/>
    </xf>
    <xf numFmtId="0" fontId="44" fillId="36" borderId="22" xfId="0" applyFont="1" applyFill="1" applyBorder="1" applyAlignment="1">
      <alignment horizontal="left" vertical="center" wrapText="1" readingOrder="1"/>
    </xf>
    <xf numFmtId="0" fontId="44" fillId="3" borderId="13" xfId="0" applyFont="1" applyFill="1" applyBorder="1" applyAlignment="1" applyProtection="1">
      <alignment vertical="top" wrapText="1"/>
      <protection locked="0"/>
    </xf>
    <xf numFmtId="0" fontId="44" fillId="3" borderId="14" xfId="0" applyFont="1" applyFill="1" applyBorder="1" applyAlignment="1" applyProtection="1">
      <alignment vertical="top" wrapText="1"/>
      <protection locked="0"/>
    </xf>
    <xf numFmtId="0" fontId="44" fillId="3" borderId="23" xfId="0" applyFont="1" applyFill="1" applyBorder="1" applyAlignment="1" applyProtection="1">
      <alignment vertical="top" wrapText="1"/>
      <protection locked="0"/>
    </xf>
    <xf numFmtId="49" fontId="42" fillId="0" borderId="30" xfId="0" applyNumberFormat="1" applyFont="1" applyBorder="1" applyAlignment="1" applyProtection="1">
      <alignment horizontal="center" vertical="center"/>
      <protection locked="0"/>
    </xf>
    <xf numFmtId="0" fontId="42" fillId="0" borderId="30" xfId="0" applyFont="1" applyBorder="1" applyAlignment="1" applyProtection="1">
      <alignment horizontal="center" vertical="center"/>
      <protection locked="0"/>
    </xf>
    <xf numFmtId="0" fontId="45" fillId="7" borderId="64" xfId="0" applyFont="1" applyFill="1" applyBorder="1" applyAlignment="1">
      <alignment horizontal="center" vertical="center" wrapText="1"/>
    </xf>
    <xf numFmtId="0" fontId="45" fillId="7" borderId="65" xfId="0" applyFont="1" applyFill="1" applyBorder="1" applyAlignment="1">
      <alignment horizontal="center" vertical="center" wrapText="1"/>
    </xf>
    <xf numFmtId="0" fontId="45" fillId="10" borderId="10" xfId="0" applyFont="1" applyFill="1" applyBorder="1" applyAlignment="1">
      <alignment horizontal="center" vertical="center" textRotation="180" wrapText="1"/>
    </xf>
    <xf numFmtId="0" fontId="45" fillId="10" borderId="17" xfId="0" applyFont="1" applyFill="1" applyBorder="1" applyAlignment="1">
      <alignment horizontal="center" vertical="center" textRotation="180" wrapText="1"/>
    </xf>
    <xf numFmtId="0" fontId="45" fillId="10" borderId="11" xfId="0" applyFont="1" applyFill="1" applyBorder="1" applyAlignment="1">
      <alignment horizontal="center" vertical="center" textRotation="180" wrapText="1"/>
    </xf>
    <xf numFmtId="0" fontId="45" fillId="7" borderId="65" xfId="0" applyFont="1" applyFill="1" applyBorder="1" applyAlignment="1">
      <alignment horizontal="center" vertical="center"/>
    </xf>
    <xf numFmtId="0" fontId="42" fillId="7" borderId="64" xfId="0" applyFont="1" applyFill="1" applyBorder="1" applyAlignment="1">
      <alignment horizontal="center" vertical="center" wrapText="1"/>
    </xf>
    <xf numFmtId="0" fontId="42" fillId="7" borderId="65" xfId="0" applyFont="1" applyFill="1" applyBorder="1" applyAlignment="1">
      <alignment horizontal="center" vertical="center" wrapText="1"/>
    </xf>
    <xf numFmtId="0" fontId="42" fillId="7" borderId="67" xfId="0" applyFont="1" applyFill="1" applyBorder="1" applyAlignment="1">
      <alignment horizontal="center" vertical="center" wrapText="1"/>
    </xf>
    <xf numFmtId="0" fontId="44" fillId="39" borderId="19" xfId="0" applyFont="1" applyFill="1" applyBorder="1" applyAlignment="1">
      <alignment horizontal="left" vertical="center" wrapText="1" readingOrder="1"/>
    </xf>
    <xf numFmtId="0" fontId="44" fillId="39" borderId="32" xfId="0" applyFont="1" applyFill="1" applyBorder="1" applyAlignment="1">
      <alignment horizontal="left" vertical="center" wrapText="1" readingOrder="1"/>
    </xf>
    <xf numFmtId="14" fontId="42" fillId="4" borderId="18" xfId="0" applyNumberFormat="1" applyFont="1" applyFill="1" applyBorder="1" applyAlignment="1" applyProtection="1">
      <alignment horizontal="center" vertical="center"/>
      <protection locked="0"/>
    </xf>
    <xf numFmtId="14" fontId="42" fillId="4" borderId="5" xfId="0" applyNumberFormat="1" applyFont="1" applyFill="1" applyBorder="1" applyAlignment="1" applyProtection="1">
      <alignment horizontal="center" vertical="center"/>
      <protection locked="0"/>
    </xf>
    <xf numFmtId="14" fontId="42" fillId="4" borderId="3" xfId="0" applyNumberFormat="1" applyFont="1" applyFill="1" applyBorder="1" applyAlignment="1" applyProtection="1">
      <alignment horizontal="center" vertical="center"/>
      <protection locked="0"/>
    </xf>
    <xf numFmtId="0" fontId="43" fillId="38" borderId="18" xfId="0" applyFont="1" applyFill="1" applyBorder="1" applyAlignment="1" applyProtection="1">
      <alignment horizontal="center" vertical="center"/>
      <protection locked="0"/>
    </xf>
    <xf numFmtId="0" fontId="43" fillId="38" borderId="5" xfId="0" applyFont="1" applyFill="1" applyBorder="1" applyAlignment="1" applyProtection="1">
      <alignment horizontal="center" vertical="center"/>
      <protection locked="0"/>
    </xf>
    <xf numFmtId="0" fontId="43" fillId="38" borderId="3" xfId="0" applyFont="1" applyFill="1" applyBorder="1" applyAlignment="1" applyProtection="1">
      <alignment horizontal="center" vertical="center"/>
      <protection locked="0"/>
    </xf>
    <xf numFmtId="0" fontId="43" fillId="3" borderId="18" xfId="0" applyFont="1" applyFill="1" applyBorder="1" applyAlignment="1">
      <alignment horizontal="center" vertical="center"/>
    </xf>
    <xf numFmtId="0" fontId="43" fillId="3" borderId="5" xfId="0" applyFont="1" applyFill="1" applyBorder="1" applyAlignment="1">
      <alignment horizontal="center" vertical="center"/>
    </xf>
    <xf numFmtId="0" fontId="43" fillId="3" borderId="3" xfId="0" applyFont="1" applyFill="1" applyBorder="1" applyAlignment="1">
      <alignment horizontal="center" vertical="center"/>
    </xf>
    <xf numFmtId="0" fontId="43" fillId="3" borderId="18" xfId="0" applyFont="1" applyFill="1" applyBorder="1" applyAlignment="1" applyProtection="1">
      <alignment vertical="top" wrapText="1"/>
      <protection locked="0"/>
    </xf>
    <xf numFmtId="0" fontId="43" fillId="3" borderId="5" xfId="0" applyFont="1" applyFill="1" applyBorder="1" applyAlignment="1" applyProtection="1">
      <alignment vertical="top" wrapText="1"/>
      <protection locked="0"/>
    </xf>
    <xf numFmtId="0" fontId="43" fillId="3" borderId="3" xfId="0" applyFont="1" applyFill="1" applyBorder="1" applyAlignment="1" applyProtection="1">
      <alignment vertical="top" wrapText="1"/>
      <protection locked="0"/>
    </xf>
    <xf numFmtId="0" fontId="41" fillId="3" borderId="5" xfId="0" applyFont="1" applyFill="1" applyBorder="1" applyAlignment="1" applyProtection="1">
      <alignment horizontal="left" vertical="center"/>
      <protection locked="0"/>
    </xf>
    <xf numFmtId="0" fontId="41" fillId="3" borderId="3" xfId="0" applyFont="1" applyFill="1" applyBorder="1" applyAlignment="1" applyProtection="1">
      <alignment horizontal="left" vertical="center"/>
      <protection locked="0"/>
    </xf>
    <xf numFmtId="14" fontId="43" fillId="38" borderId="1" xfId="0" applyNumberFormat="1" applyFont="1" applyFill="1" applyBorder="1" applyAlignment="1" applyProtection="1">
      <alignment horizontal="center" vertical="center"/>
      <protection locked="0"/>
    </xf>
    <xf numFmtId="14" fontId="43" fillId="3" borderId="18" xfId="0" applyNumberFormat="1" applyFont="1" applyFill="1" applyBorder="1" applyAlignment="1">
      <alignment horizontal="center" vertical="center"/>
    </xf>
    <xf numFmtId="0" fontId="40" fillId="0" borderId="18" xfId="8" applyFont="1" applyBorder="1" applyAlignment="1">
      <alignment horizontal="center" vertical="center" wrapText="1"/>
    </xf>
    <xf numFmtId="0" fontId="40" fillId="0" borderId="5" xfId="8" applyFont="1" applyBorder="1" applyAlignment="1">
      <alignment horizontal="center" vertical="center" wrapText="1"/>
    </xf>
    <xf numFmtId="0" fontId="40" fillId="0" borderId="3" xfId="8" applyFont="1" applyBorder="1" applyAlignment="1">
      <alignment horizontal="center" vertical="center" wrapText="1"/>
    </xf>
    <xf numFmtId="0" fontId="45" fillId="7" borderId="34" xfId="0" applyFont="1" applyFill="1" applyBorder="1" applyAlignment="1" applyProtection="1">
      <alignment horizontal="center" vertical="center"/>
      <protection locked="0"/>
    </xf>
    <xf numFmtId="0" fontId="45" fillId="7" borderId="34" xfId="0" applyFont="1" applyFill="1" applyBorder="1" applyAlignment="1" applyProtection="1">
      <alignment horizontal="center" vertical="center" wrapText="1"/>
      <protection locked="0"/>
    </xf>
    <xf numFmtId="0" fontId="43" fillId="10" borderId="35" xfId="0" applyFont="1" applyFill="1" applyBorder="1" applyAlignment="1" applyProtection="1">
      <alignment horizontal="center" vertical="center" textRotation="180"/>
      <protection locked="0"/>
    </xf>
    <xf numFmtId="0" fontId="43" fillId="10" borderId="70" xfId="0" applyFont="1" applyFill="1" applyBorder="1" applyAlignment="1" applyProtection="1">
      <alignment horizontal="center" vertical="center" textRotation="180"/>
      <protection locked="0"/>
    </xf>
    <xf numFmtId="0" fontId="43" fillId="10" borderId="32" xfId="0" applyFont="1" applyFill="1" applyBorder="1" applyAlignment="1" applyProtection="1">
      <alignment horizontal="center" vertical="center" textRotation="180"/>
      <protection locked="0"/>
    </xf>
    <xf numFmtId="0" fontId="44" fillId="10" borderId="35" xfId="0" applyFont="1" applyFill="1" applyBorder="1" applyAlignment="1" applyProtection="1">
      <alignment horizontal="center" vertical="center" textRotation="180" wrapText="1"/>
      <protection locked="0"/>
    </xf>
    <xf numFmtId="0" fontId="44" fillId="10" borderId="70" xfId="0" applyFont="1" applyFill="1" applyBorder="1" applyAlignment="1" applyProtection="1">
      <alignment horizontal="center" vertical="center" textRotation="180" wrapText="1"/>
      <protection locked="0"/>
    </xf>
    <xf numFmtId="0" fontId="44" fillId="10" borderId="32" xfId="0" applyFont="1" applyFill="1" applyBorder="1" applyAlignment="1" applyProtection="1">
      <alignment horizontal="center" vertical="center" textRotation="180" wrapText="1"/>
      <protection locked="0"/>
    </xf>
    <xf numFmtId="0" fontId="43" fillId="3" borderId="18" xfId="0" applyFont="1" applyFill="1" applyBorder="1" applyAlignment="1" applyProtection="1">
      <alignment horizontal="left" vertical="top" wrapText="1" indent="1"/>
      <protection locked="0"/>
    </xf>
    <xf numFmtId="0" fontId="43" fillId="3" borderId="5" xfId="0" applyFont="1" applyFill="1" applyBorder="1" applyAlignment="1" applyProtection="1">
      <alignment horizontal="left" vertical="top" indent="1"/>
      <protection locked="0"/>
    </xf>
    <xf numFmtId="0" fontId="43" fillId="3" borderId="3" xfId="0" applyFont="1" applyFill="1" applyBorder="1" applyAlignment="1" applyProtection="1">
      <alignment horizontal="left" vertical="top" indent="1"/>
      <protection locked="0"/>
    </xf>
    <xf numFmtId="0" fontId="45" fillId="7" borderId="1" xfId="0" applyFont="1" applyFill="1" applyBorder="1" applyAlignment="1" applyProtection="1">
      <alignment horizontal="center" vertical="top"/>
      <protection locked="0"/>
    </xf>
    <xf numFmtId="0" fontId="45" fillId="7" borderId="19" xfId="0" applyFont="1" applyFill="1" applyBorder="1" applyAlignment="1" applyProtection="1">
      <alignment horizontal="center" vertical="top"/>
      <protection locked="0"/>
    </xf>
    <xf numFmtId="0" fontId="45" fillId="7" borderId="18" xfId="0" applyFont="1" applyFill="1" applyBorder="1" applyAlignment="1" applyProtection="1">
      <alignment horizontal="center" vertical="center"/>
      <protection locked="0"/>
    </xf>
    <xf numFmtId="0" fontId="45" fillId="7" borderId="5" xfId="0" applyFont="1" applyFill="1" applyBorder="1" applyAlignment="1" applyProtection="1">
      <alignment horizontal="center" vertical="center"/>
      <protection locked="0"/>
    </xf>
    <xf numFmtId="0" fontId="45" fillId="7" borderId="3" xfId="0" applyFont="1" applyFill="1" applyBorder="1" applyAlignment="1" applyProtection="1">
      <alignment horizontal="center" vertical="center"/>
      <protection locked="0"/>
    </xf>
  </cellXfs>
  <cellStyles count="1663">
    <cellStyle name="20% - Accent1 2" xfId="19" xr:uid="{00000000-0005-0000-0000-000000000000}"/>
    <cellStyle name="20% - Accent2 2" xfId="20" xr:uid="{00000000-0005-0000-0000-000001000000}"/>
    <cellStyle name="20% - Accent3 2" xfId="21" xr:uid="{00000000-0005-0000-0000-000002000000}"/>
    <cellStyle name="20% - Accent4 2" xfId="22" xr:uid="{00000000-0005-0000-0000-000003000000}"/>
    <cellStyle name="20% - Accent5 2" xfId="23" xr:uid="{00000000-0005-0000-0000-000004000000}"/>
    <cellStyle name="20% - Accent6 2" xfId="24" xr:uid="{00000000-0005-0000-0000-000005000000}"/>
    <cellStyle name="40% - Accent1 2" xfId="25" xr:uid="{00000000-0005-0000-0000-000006000000}"/>
    <cellStyle name="40% - Accent2 2" xfId="26" xr:uid="{00000000-0005-0000-0000-000007000000}"/>
    <cellStyle name="40% - Accent3 2" xfId="27" xr:uid="{00000000-0005-0000-0000-000008000000}"/>
    <cellStyle name="40% - Accent4 2" xfId="28" xr:uid="{00000000-0005-0000-0000-000009000000}"/>
    <cellStyle name="40% - Accent5 2" xfId="29" xr:uid="{00000000-0005-0000-0000-00000A000000}"/>
    <cellStyle name="40% - Accent6 2" xfId="30" xr:uid="{00000000-0005-0000-0000-00000B000000}"/>
    <cellStyle name="60% - Accent1 2" xfId="31" xr:uid="{00000000-0005-0000-0000-00000C000000}"/>
    <cellStyle name="60% - Accent2 2" xfId="32" xr:uid="{00000000-0005-0000-0000-00000D000000}"/>
    <cellStyle name="60% - Accent3 2" xfId="33" xr:uid="{00000000-0005-0000-0000-00000E000000}"/>
    <cellStyle name="60% - Accent4 2" xfId="34" xr:uid="{00000000-0005-0000-0000-00000F000000}"/>
    <cellStyle name="60% - Accent5 2" xfId="35" xr:uid="{00000000-0005-0000-0000-000010000000}"/>
    <cellStyle name="60% - Accent6 2" xfId="36" xr:uid="{00000000-0005-0000-0000-000011000000}"/>
    <cellStyle name="Accent1 2" xfId="37" xr:uid="{00000000-0005-0000-0000-000012000000}"/>
    <cellStyle name="Accent2 2" xfId="38" xr:uid="{00000000-0005-0000-0000-000013000000}"/>
    <cellStyle name="Accent3 2" xfId="39" xr:uid="{00000000-0005-0000-0000-000014000000}"/>
    <cellStyle name="Accent4 2" xfId="40" xr:uid="{00000000-0005-0000-0000-000015000000}"/>
    <cellStyle name="Accent5 2" xfId="41" xr:uid="{00000000-0005-0000-0000-000016000000}"/>
    <cellStyle name="Accent6 2" xfId="42" xr:uid="{00000000-0005-0000-0000-000017000000}"/>
    <cellStyle name="Bad 2" xfId="43" xr:uid="{00000000-0005-0000-0000-000018000000}"/>
    <cellStyle name="Calculation 2" xfId="44" xr:uid="{00000000-0005-0000-0000-000019000000}"/>
    <cellStyle name="Check Cell 2" xfId="45" xr:uid="{00000000-0005-0000-0000-00001A000000}"/>
    <cellStyle name="Excel Built-in Normal" xfId="84" xr:uid="{00000000-0005-0000-0000-00001B000000}"/>
    <cellStyle name="Explanatory Text 2" xfId="46" xr:uid="{00000000-0005-0000-0000-00001C000000}"/>
    <cellStyle name="Good 2" xfId="47" xr:uid="{00000000-0005-0000-0000-00001D000000}"/>
    <cellStyle name="Heading 1 2" xfId="48" xr:uid="{00000000-0005-0000-0000-00001E000000}"/>
    <cellStyle name="Heading 2 2" xfId="49" xr:uid="{00000000-0005-0000-0000-00001F000000}"/>
    <cellStyle name="Heading 3 2" xfId="50" xr:uid="{00000000-0005-0000-0000-000020000000}"/>
    <cellStyle name="Heading 4 2" xfId="51" xr:uid="{00000000-0005-0000-0000-000021000000}"/>
    <cellStyle name="Hyperlink 2" xfId="68" xr:uid="{00000000-0005-0000-0000-000022000000}"/>
    <cellStyle name="Input 2" xfId="52" xr:uid="{00000000-0005-0000-0000-000023000000}"/>
    <cellStyle name="Linked Cell 2" xfId="53" xr:uid="{00000000-0005-0000-0000-000024000000}"/>
    <cellStyle name="Neutral 2" xfId="54" xr:uid="{00000000-0005-0000-0000-000025000000}"/>
    <cellStyle name="Normal" xfId="0" builtinId="0"/>
    <cellStyle name="Normal 10" xfId="55" xr:uid="{00000000-0005-0000-0000-000027000000}"/>
    <cellStyle name="Normal 10 2" xfId="85" xr:uid="{00000000-0005-0000-0000-000028000000}"/>
    <cellStyle name="Normal 10 2 10" xfId="510" xr:uid="{00000000-0005-0000-0000-000029000000}"/>
    <cellStyle name="Normal 10 2 2" xfId="86" xr:uid="{00000000-0005-0000-0000-00002A000000}"/>
    <cellStyle name="Normal 10 2 2 2" xfId="130" xr:uid="{00000000-0005-0000-0000-00002B000000}"/>
    <cellStyle name="Normal 10 2 2 2 2" xfId="297" xr:uid="{00000000-0005-0000-0000-00002C000000}"/>
    <cellStyle name="Normal 10 2 2 2 2 2" xfId="489" xr:uid="{00000000-0005-0000-0000-00002D000000}"/>
    <cellStyle name="Normal 10 2 2 2 2 2 2" xfId="511" xr:uid="{00000000-0005-0000-0000-00002E000000}"/>
    <cellStyle name="Normal 10 2 2 2 2 2 3" xfId="512" xr:uid="{00000000-0005-0000-0000-00002F000000}"/>
    <cellStyle name="Normal 10 2 2 2 2 2 4" xfId="513" xr:uid="{00000000-0005-0000-0000-000030000000}"/>
    <cellStyle name="Normal 10 2 2 2 2 3" xfId="514" xr:uid="{00000000-0005-0000-0000-000031000000}"/>
    <cellStyle name="Normal 10 2 2 2 2 4" xfId="515" xr:uid="{00000000-0005-0000-0000-000032000000}"/>
    <cellStyle name="Normal 10 2 2 2 2 5" xfId="516" xr:uid="{00000000-0005-0000-0000-000033000000}"/>
    <cellStyle name="Normal 10 2 2 2 3" xfId="233" xr:uid="{00000000-0005-0000-0000-000034000000}"/>
    <cellStyle name="Normal 10 2 2 2 3 2" xfId="425" xr:uid="{00000000-0005-0000-0000-000035000000}"/>
    <cellStyle name="Normal 10 2 2 2 3 2 2" xfId="517" xr:uid="{00000000-0005-0000-0000-000036000000}"/>
    <cellStyle name="Normal 10 2 2 2 3 2 3" xfId="518" xr:uid="{00000000-0005-0000-0000-000037000000}"/>
    <cellStyle name="Normal 10 2 2 2 3 2 4" xfId="519" xr:uid="{00000000-0005-0000-0000-000038000000}"/>
    <cellStyle name="Normal 10 2 2 2 3 3" xfId="520" xr:uid="{00000000-0005-0000-0000-000039000000}"/>
    <cellStyle name="Normal 10 2 2 2 3 4" xfId="521" xr:uid="{00000000-0005-0000-0000-00003A000000}"/>
    <cellStyle name="Normal 10 2 2 2 3 5" xfId="522" xr:uid="{00000000-0005-0000-0000-00003B000000}"/>
    <cellStyle name="Normal 10 2 2 2 4" xfId="361" xr:uid="{00000000-0005-0000-0000-00003C000000}"/>
    <cellStyle name="Normal 10 2 2 2 4 2" xfId="523" xr:uid="{00000000-0005-0000-0000-00003D000000}"/>
    <cellStyle name="Normal 10 2 2 2 4 3" xfId="524" xr:uid="{00000000-0005-0000-0000-00003E000000}"/>
    <cellStyle name="Normal 10 2 2 2 4 4" xfId="525" xr:uid="{00000000-0005-0000-0000-00003F000000}"/>
    <cellStyle name="Normal 10 2 2 2 5" xfId="526" xr:uid="{00000000-0005-0000-0000-000040000000}"/>
    <cellStyle name="Normal 10 2 2 2 6" xfId="527" xr:uid="{00000000-0005-0000-0000-000041000000}"/>
    <cellStyle name="Normal 10 2 2 2 7" xfId="528" xr:uid="{00000000-0005-0000-0000-000042000000}"/>
    <cellStyle name="Normal 10 2 2 3" xfId="273" xr:uid="{00000000-0005-0000-0000-000043000000}"/>
    <cellStyle name="Normal 10 2 2 3 2" xfId="465" xr:uid="{00000000-0005-0000-0000-000044000000}"/>
    <cellStyle name="Normal 10 2 2 3 2 2" xfId="529" xr:uid="{00000000-0005-0000-0000-000045000000}"/>
    <cellStyle name="Normal 10 2 2 3 2 3" xfId="530" xr:uid="{00000000-0005-0000-0000-000046000000}"/>
    <cellStyle name="Normal 10 2 2 3 2 4" xfId="531" xr:uid="{00000000-0005-0000-0000-000047000000}"/>
    <cellStyle name="Normal 10 2 2 3 3" xfId="532" xr:uid="{00000000-0005-0000-0000-000048000000}"/>
    <cellStyle name="Normal 10 2 2 3 4" xfId="533" xr:uid="{00000000-0005-0000-0000-000049000000}"/>
    <cellStyle name="Normal 10 2 2 3 5" xfId="534" xr:uid="{00000000-0005-0000-0000-00004A000000}"/>
    <cellStyle name="Normal 10 2 2 4" xfId="209" xr:uid="{00000000-0005-0000-0000-00004B000000}"/>
    <cellStyle name="Normal 10 2 2 4 2" xfId="401" xr:uid="{00000000-0005-0000-0000-00004C000000}"/>
    <cellStyle name="Normal 10 2 2 4 2 2" xfId="535" xr:uid="{00000000-0005-0000-0000-00004D000000}"/>
    <cellStyle name="Normal 10 2 2 4 2 3" xfId="536" xr:uid="{00000000-0005-0000-0000-00004E000000}"/>
    <cellStyle name="Normal 10 2 2 4 2 4" xfId="537" xr:uid="{00000000-0005-0000-0000-00004F000000}"/>
    <cellStyle name="Normal 10 2 2 4 3" xfId="538" xr:uid="{00000000-0005-0000-0000-000050000000}"/>
    <cellStyle name="Normal 10 2 2 4 4" xfId="539" xr:uid="{00000000-0005-0000-0000-000051000000}"/>
    <cellStyle name="Normal 10 2 2 4 5" xfId="540" xr:uid="{00000000-0005-0000-0000-000052000000}"/>
    <cellStyle name="Normal 10 2 2 5" xfId="337" xr:uid="{00000000-0005-0000-0000-000053000000}"/>
    <cellStyle name="Normal 10 2 2 5 2" xfId="541" xr:uid="{00000000-0005-0000-0000-000054000000}"/>
    <cellStyle name="Normal 10 2 2 5 3" xfId="542" xr:uid="{00000000-0005-0000-0000-000055000000}"/>
    <cellStyle name="Normal 10 2 2 5 4" xfId="543" xr:uid="{00000000-0005-0000-0000-000056000000}"/>
    <cellStyle name="Normal 10 2 2 6" xfId="544" xr:uid="{00000000-0005-0000-0000-000057000000}"/>
    <cellStyle name="Normal 10 2 2 7" xfId="545" xr:uid="{00000000-0005-0000-0000-000058000000}"/>
    <cellStyle name="Normal 10 2 2 8" xfId="546" xr:uid="{00000000-0005-0000-0000-000059000000}"/>
    <cellStyle name="Normal 10 2 3" xfId="87" xr:uid="{00000000-0005-0000-0000-00005A000000}"/>
    <cellStyle name="Normal 10 2 3 2" xfId="131" xr:uid="{00000000-0005-0000-0000-00005B000000}"/>
    <cellStyle name="Normal 10 2 3 2 2" xfId="298" xr:uid="{00000000-0005-0000-0000-00005C000000}"/>
    <cellStyle name="Normal 10 2 3 2 2 2" xfId="490" xr:uid="{00000000-0005-0000-0000-00005D000000}"/>
    <cellStyle name="Normal 10 2 3 2 2 2 2" xfId="547" xr:uid="{00000000-0005-0000-0000-00005E000000}"/>
    <cellStyle name="Normal 10 2 3 2 2 2 3" xfId="548" xr:uid="{00000000-0005-0000-0000-00005F000000}"/>
    <cellStyle name="Normal 10 2 3 2 2 2 4" xfId="549" xr:uid="{00000000-0005-0000-0000-000060000000}"/>
    <cellStyle name="Normal 10 2 3 2 2 3" xfId="550" xr:uid="{00000000-0005-0000-0000-000061000000}"/>
    <cellStyle name="Normal 10 2 3 2 2 4" xfId="551" xr:uid="{00000000-0005-0000-0000-000062000000}"/>
    <cellStyle name="Normal 10 2 3 2 2 5" xfId="552" xr:uid="{00000000-0005-0000-0000-000063000000}"/>
    <cellStyle name="Normal 10 2 3 2 3" xfId="234" xr:uid="{00000000-0005-0000-0000-000064000000}"/>
    <cellStyle name="Normal 10 2 3 2 3 2" xfId="426" xr:uid="{00000000-0005-0000-0000-000065000000}"/>
    <cellStyle name="Normal 10 2 3 2 3 2 2" xfId="553" xr:uid="{00000000-0005-0000-0000-000066000000}"/>
    <cellStyle name="Normal 10 2 3 2 3 2 3" xfId="554" xr:uid="{00000000-0005-0000-0000-000067000000}"/>
    <cellStyle name="Normal 10 2 3 2 3 2 4" xfId="555" xr:uid="{00000000-0005-0000-0000-000068000000}"/>
    <cellStyle name="Normal 10 2 3 2 3 3" xfId="556" xr:uid="{00000000-0005-0000-0000-000069000000}"/>
    <cellStyle name="Normal 10 2 3 2 3 4" xfId="557" xr:uid="{00000000-0005-0000-0000-00006A000000}"/>
    <cellStyle name="Normal 10 2 3 2 3 5" xfId="558" xr:uid="{00000000-0005-0000-0000-00006B000000}"/>
    <cellStyle name="Normal 10 2 3 2 4" xfId="362" xr:uid="{00000000-0005-0000-0000-00006C000000}"/>
    <cellStyle name="Normal 10 2 3 2 4 2" xfId="559" xr:uid="{00000000-0005-0000-0000-00006D000000}"/>
    <cellStyle name="Normal 10 2 3 2 4 3" xfId="560" xr:uid="{00000000-0005-0000-0000-00006E000000}"/>
    <cellStyle name="Normal 10 2 3 2 4 4" xfId="561" xr:uid="{00000000-0005-0000-0000-00006F000000}"/>
    <cellStyle name="Normal 10 2 3 2 5" xfId="562" xr:uid="{00000000-0005-0000-0000-000070000000}"/>
    <cellStyle name="Normal 10 2 3 2 6" xfId="563" xr:uid="{00000000-0005-0000-0000-000071000000}"/>
    <cellStyle name="Normal 10 2 3 2 7" xfId="564" xr:uid="{00000000-0005-0000-0000-000072000000}"/>
    <cellStyle name="Normal 10 2 3 3" xfId="274" xr:uid="{00000000-0005-0000-0000-000073000000}"/>
    <cellStyle name="Normal 10 2 3 3 2" xfId="466" xr:uid="{00000000-0005-0000-0000-000074000000}"/>
    <cellStyle name="Normal 10 2 3 3 2 2" xfId="565" xr:uid="{00000000-0005-0000-0000-000075000000}"/>
    <cellStyle name="Normal 10 2 3 3 2 3" xfId="566" xr:uid="{00000000-0005-0000-0000-000076000000}"/>
    <cellStyle name="Normal 10 2 3 3 2 4" xfId="567" xr:uid="{00000000-0005-0000-0000-000077000000}"/>
    <cellStyle name="Normal 10 2 3 3 3" xfId="568" xr:uid="{00000000-0005-0000-0000-000078000000}"/>
    <cellStyle name="Normal 10 2 3 3 4" xfId="569" xr:uid="{00000000-0005-0000-0000-000079000000}"/>
    <cellStyle name="Normal 10 2 3 3 5" xfId="570" xr:uid="{00000000-0005-0000-0000-00007A000000}"/>
    <cellStyle name="Normal 10 2 3 4" xfId="210" xr:uid="{00000000-0005-0000-0000-00007B000000}"/>
    <cellStyle name="Normal 10 2 3 4 2" xfId="402" xr:uid="{00000000-0005-0000-0000-00007C000000}"/>
    <cellStyle name="Normal 10 2 3 4 2 2" xfId="571" xr:uid="{00000000-0005-0000-0000-00007D000000}"/>
    <cellStyle name="Normal 10 2 3 4 2 3" xfId="572" xr:uid="{00000000-0005-0000-0000-00007E000000}"/>
    <cellStyle name="Normal 10 2 3 4 2 4" xfId="573" xr:uid="{00000000-0005-0000-0000-00007F000000}"/>
    <cellStyle name="Normal 10 2 3 4 3" xfId="574" xr:uid="{00000000-0005-0000-0000-000080000000}"/>
    <cellStyle name="Normal 10 2 3 4 4" xfId="575" xr:uid="{00000000-0005-0000-0000-000081000000}"/>
    <cellStyle name="Normal 10 2 3 4 5" xfId="576" xr:uid="{00000000-0005-0000-0000-000082000000}"/>
    <cellStyle name="Normal 10 2 3 5" xfId="338" xr:uid="{00000000-0005-0000-0000-000083000000}"/>
    <cellStyle name="Normal 10 2 3 5 2" xfId="577" xr:uid="{00000000-0005-0000-0000-000084000000}"/>
    <cellStyle name="Normal 10 2 3 5 3" xfId="578" xr:uid="{00000000-0005-0000-0000-000085000000}"/>
    <cellStyle name="Normal 10 2 3 5 4" xfId="579" xr:uid="{00000000-0005-0000-0000-000086000000}"/>
    <cellStyle name="Normal 10 2 3 6" xfId="580" xr:uid="{00000000-0005-0000-0000-000087000000}"/>
    <cellStyle name="Normal 10 2 3 7" xfId="581" xr:uid="{00000000-0005-0000-0000-000088000000}"/>
    <cellStyle name="Normal 10 2 3 8" xfId="582" xr:uid="{00000000-0005-0000-0000-000089000000}"/>
    <cellStyle name="Normal 10 2 4" xfId="129" xr:uid="{00000000-0005-0000-0000-00008A000000}"/>
    <cellStyle name="Normal 10 2 4 2" xfId="296" xr:uid="{00000000-0005-0000-0000-00008B000000}"/>
    <cellStyle name="Normal 10 2 4 2 2" xfId="488" xr:uid="{00000000-0005-0000-0000-00008C000000}"/>
    <cellStyle name="Normal 10 2 4 2 2 2" xfId="583" xr:uid="{00000000-0005-0000-0000-00008D000000}"/>
    <cellStyle name="Normal 10 2 4 2 2 3" xfId="584" xr:uid="{00000000-0005-0000-0000-00008E000000}"/>
    <cellStyle name="Normal 10 2 4 2 2 4" xfId="585" xr:uid="{00000000-0005-0000-0000-00008F000000}"/>
    <cellStyle name="Normal 10 2 4 2 3" xfId="586" xr:uid="{00000000-0005-0000-0000-000090000000}"/>
    <cellStyle name="Normal 10 2 4 2 4" xfId="587" xr:uid="{00000000-0005-0000-0000-000091000000}"/>
    <cellStyle name="Normal 10 2 4 2 5" xfId="588" xr:uid="{00000000-0005-0000-0000-000092000000}"/>
    <cellStyle name="Normal 10 2 4 3" xfId="232" xr:uid="{00000000-0005-0000-0000-000093000000}"/>
    <cellStyle name="Normal 10 2 4 3 2" xfId="424" xr:uid="{00000000-0005-0000-0000-000094000000}"/>
    <cellStyle name="Normal 10 2 4 3 2 2" xfId="589" xr:uid="{00000000-0005-0000-0000-000095000000}"/>
    <cellStyle name="Normal 10 2 4 3 2 3" xfId="590" xr:uid="{00000000-0005-0000-0000-000096000000}"/>
    <cellStyle name="Normal 10 2 4 3 2 4" xfId="591" xr:uid="{00000000-0005-0000-0000-000097000000}"/>
    <cellStyle name="Normal 10 2 4 3 3" xfId="592" xr:uid="{00000000-0005-0000-0000-000098000000}"/>
    <cellStyle name="Normal 10 2 4 3 4" xfId="593" xr:uid="{00000000-0005-0000-0000-000099000000}"/>
    <cellStyle name="Normal 10 2 4 3 5" xfId="594" xr:uid="{00000000-0005-0000-0000-00009A000000}"/>
    <cellStyle name="Normal 10 2 4 4" xfId="360" xr:uid="{00000000-0005-0000-0000-00009B000000}"/>
    <cellStyle name="Normal 10 2 4 4 2" xfId="595" xr:uid="{00000000-0005-0000-0000-00009C000000}"/>
    <cellStyle name="Normal 10 2 4 4 3" xfId="596" xr:uid="{00000000-0005-0000-0000-00009D000000}"/>
    <cellStyle name="Normal 10 2 4 4 4" xfId="597" xr:uid="{00000000-0005-0000-0000-00009E000000}"/>
    <cellStyle name="Normal 10 2 4 5" xfId="598" xr:uid="{00000000-0005-0000-0000-00009F000000}"/>
    <cellStyle name="Normal 10 2 4 6" xfId="599" xr:uid="{00000000-0005-0000-0000-0000A0000000}"/>
    <cellStyle name="Normal 10 2 4 7" xfId="600" xr:uid="{00000000-0005-0000-0000-0000A1000000}"/>
    <cellStyle name="Normal 10 2 5" xfId="272" xr:uid="{00000000-0005-0000-0000-0000A2000000}"/>
    <cellStyle name="Normal 10 2 5 2" xfId="464" xr:uid="{00000000-0005-0000-0000-0000A3000000}"/>
    <cellStyle name="Normal 10 2 5 2 2" xfId="601" xr:uid="{00000000-0005-0000-0000-0000A4000000}"/>
    <cellStyle name="Normal 10 2 5 2 3" xfId="602" xr:uid="{00000000-0005-0000-0000-0000A5000000}"/>
    <cellStyle name="Normal 10 2 5 2 4" xfId="603" xr:uid="{00000000-0005-0000-0000-0000A6000000}"/>
    <cellStyle name="Normal 10 2 5 3" xfId="604" xr:uid="{00000000-0005-0000-0000-0000A7000000}"/>
    <cellStyle name="Normal 10 2 5 4" xfId="605" xr:uid="{00000000-0005-0000-0000-0000A8000000}"/>
    <cellStyle name="Normal 10 2 5 5" xfId="606" xr:uid="{00000000-0005-0000-0000-0000A9000000}"/>
    <cellStyle name="Normal 10 2 6" xfId="208" xr:uid="{00000000-0005-0000-0000-0000AA000000}"/>
    <cellStyle name="Normal 10 2 6 2" xfId="400" xr:uid="{00000000-0005-0000-0000-0000AB000000}"/>
    <cellStyle name="Normal 10 2 6 2 2" xfId="607" xr:uid="{00000000-0005-0000-0000-0000AC000000}"/>
    <cellStyle name="Normal 10 2 6 2 3" xfId="608" xr:uid="{00000000-0005-0000-0000-0000AD000000}"/>
    <cellStyle name="Normal 10 2 6 2 4" xfId="609" xr:uid="{00000000-0005-0000-0000-0000AE000000}"/>
    <cellStyle name="Normal 10 2 6 3" xfId="610" xr:uid="{00000000-0005-0000-0000-0000AF000000}"/>
    <cellStyle name="Normal 10 2 6 4" xfId="611" xr:uid="{00000000-0005-0000-0000-0000B0000000}"/>
    <cellStyle name="Normal 10 2 6 5" xfId="612" xr:uid="{00000000-0005-0000-0000-0000B1000000}"/>
    <cellStyle name="Normal 10 2 7" xfId="336" xr:uid="{00000000-0005-0000-0000-0000B2000000}"/>
    <cellStyle name="Normal 10 2 7 2" xfId="613" xr:uid="{00000000-0005-0000-0000-0000B3000000}"/>
    <cellStyle name="Normal 10 2 7 3" xfId="614" xr:uid="{00000000-0005-0000-0000-0000B4000000}"/>
    <cellStyle name="Normal 10 2 7 4" xfId="615" xr:uid="{00000000-0005-0000-0000-0000B5000000}"/>
    <cellStyle name="Normal 10 2 8" xfId="616" xr:uid="{00000000-0005-0000-0000-0000B6000000}"/>
    <cellStyle name="Normal 10 2 9" xfId="617" xr:uid="{00000000-0005-0000-0000-0000B7000000}"/>
    <cellStyle name="Normal 11" xfId="56" xr:uid="{00000000-0005-0000-0000-0000B8000000}"/>
    <cellStyle name="Normal 11 2" xfId="117" xr:uid="{00000000-0005-0000-0000-0000B9000000}"/>
    <cellStyle name="Normal 11 2 2" xfId="152" xr:uid="{00000000-0005-0000-0000-0000BA000000}"/>
    <cellStyle name="Normal 11 2 3" xfId="183" xr:uid="{00000000-0005-0000-0000-0000BB000000}"/>
    <cellStyle name="Normal 11 3" xfId="110" xr:uid="{00000000-0005-0000-0000-0000BC000000}"/>
    <cellStyle name="Normal 11 3 2" xfId="176" xr:uid="{00000000-0005-0000-0000-0000BD000000}"/>
    <cellStyle name="Normal 11 4" xfId="166" xr:uid="{00000000-0005-0000-0000-0000BE000000}"/>
    <cellStyle name="Normal 12" xfId="16" xr:uid="{00000000-0005-0000-0000-0000BF000000}"/>
    <cellStyle name="Normal 12 2" xfId="72" xr:uid="{00000000-0005-0000-0000-0000C0000000}"/>
    <cellStyle name="Normal 12 2 2" xfId="133" xr:uid="{00000000-0005-0000-0000-0000C1000000}"/>
    <cellStyle name="Normal 12 2 2 2" xfId="300" xr:uid="{00000000-0005-0000-0000-0000C2000000}"/>
    <cellStyle name="Normal 12 2 2 2 2" xfId="492" xr:uid="{00000000-0005-0000-0000-0000C3000000}"/>
    <cellStyle name="Normal 12 2 2 2 2 2" xfId="618" xr:uid="{00000000-0005-0000-0000-0000C4000000}"/>
    <cellStyle name="Normal 12 2 2 2 2 3" xfId="619" xr:uid="{00000000-0005-0000-0000-0000C5000000}"/>
    <cellStyle name="Normal 12 2 2 2 2 4" xfId="620" xr:uid="{00000000-0005-0000-0000-0000C6000000}"/>
    <cellStyle name="Normal 12 2 2 2 3" xfId="621" xr:uid="{00000000-0005-0000-0000-0000C7000000}"/>
    <cellStyle name="Normal 12 2 2 2 4" xfId="622" xr:uid="{00000000-0005-0000-0000-0000C8000000}"/>
    <cellStyle name="Normal 12 2 2 2 5" xfId="623" xr:uid="{00000000-0005-0000-0000-0000C9000000}"/>
    <cellStyle name="Normal 12 2 2 3" xfId="236" xr:uid="{00000000-0005-0000-0000-0000CA000000}"/>
    <cellStyle name="Normal 12 2 2 3 2" xfId="428" xr:uid="{00000000-0005-0000-0000-0000CB000000}"/>
    <cellStyle name="Normal 12 2 2 3 2 2" xfId="624" xr:uid="{00000000-0005-0000-0000-0000CC000000}"/>
    <cellStyle name="Normal 12 2 2 3 2 3" xfId="625" xr:uid="{00000000-0005-0000-0000-0000CD000000}"/>
    <cellStyle name="Normal 12 2 2 3 2 4" xfId="626" xr:uid="{00000000-0005-0000-0000-0000CE000000}"/>
    <cellStyle name="Normal 12 2 2 3 3" xfId="627" xr:uid="{00000000-0005-0000-0000-0000CF000000}"/>
    <cellStyle name="Normal 12 2 2 3 4" xfId="628" xr:uid="{00000000-0005-0000-0000-0000D0000000}"/>
    <cellStyle name="Normal 12 2 2 3 5" xfId="629" xr:uid="{00000000-0005-0000-0000-0000D1000000}"/>
    <cellStyle name="Normal 12 2 2 4" xfId="364" xr:uid="{00000000-0005-0000-0000-0000D2000000}"/>
    <cellStyle name="Normal 12 2 2 4 2" xfId="630" xr:uid="{00000000-0005-0000-0000-0000D3000000}"/>
    <cellStyle name="Normal 12 2 2 4 3" xfId="631" xr:uid="{00000000-0005-0000-0000-0000D4000000}"/>
    <cellStyle name="Normal 12 2 2 4 4" xfId="632" xr:uid="{00000000-0005-0000-0000-0000D5000000}"/>
    <cellStyle name="Normal 12 2 2 5" xfId="633" xr:uid="{00000000-0005-0000-0000-0000D6000000}"/>
    <cellStyle name="Normal 12 2 2 6" xfId="634" xr:uid="{00000000-0005-0000-0000-0000D7000000}"/>
    <cellStyle name="Normal 12 2 2 7" xfId="635" xr:uid="{00000000-0005-0000-0000-0000D8000000}"/>
    <cellStyle name="Normal 12 2 3" xfId="89" xr:uid="{00000000-0005-0000-0000-0000D9000000}"/>
    <cellStyle name="Normal 12 2 3 2" xfId="276" xr:uid="{00000000-0005-0000-0000-0000DA000000}"/>
    <cellStyle name="Normal 12 2 3 2 2" xfId="468" xr:uid="{00000000-0005-0000-0000-0000DB000000}"/>
    <cellStyle name="Normal 12 2 3 2 2 2" xfId="636" xr:uid="{00000000-0005-0000-0000-0000DC000000}"/>
    <cellStyle name="Normal 12 2 3 2 2 3" xfId="637" xr:uid="{00000000-0005-0000-0000-0000DD000000}"/>
    <cellStyle name="Normal 12 2 3 2 2 4" xfId="638" xr:uid="{00000000-0005-0000-0000-0000DE000000}"/>
    <cellStyle name="Normal 12 2 3 2 3" xfId="639" xr:uid="{00000000-0005-0000-0000-0000DF000000}"/>
    <cellStyle name="Normal 12 2 3 2 4" xfId="640" xr:uid="{00000000-0005-0000-0000-0000E0000000}"/>
    <cellStyle name="Normal 12 2 3 2 5" xfId="641" xr:uid="{00000000-0005-0000-0000-0000E1000000}"/>
    <cellStyle name="Normal 12 2 3 3" xfId="212" xr:uid="{00000000-0005-0000-0000-0000E2000000}"/>
    <cellStyle name="Normal 12 2 3 3 2" xfId="404" xr:uid="{00000000-0005-0000-0000-0000E3000000}"/>
    <cellStyle name="Normal 12 2 3 3 2 2" xfId="642" xr:uid="{00000000-0005-0000-0000-0000E4000000}"/>
    <cellStyle name="Normal 12 2 3 3 2 3" xfId="643" xr:uid="{00000000-0005-0000-0000-0000E5000000}"/>
    <cellStyle name="Normal 12 2 3 3 2 4" xfId="644" xr:uid="{00000000-0005-0000-0000-0000E6000000}"/>
    <cellStyle name="Normal 12 2 3 3 3" xfId="645" xr:uid="{00000000-0005-0000-0000-0000E7000000}"/>
    <cellStyle name="Normal 12 2 3 3 4" xfId="646" xr:uid="{00000000-0005-0000-0000-0000E8000000}"/>
    <cellStyle name="Normal 12 2 3 3 5" xfId="647" xr:uid="{00000000-0005-0000-0000-0000E9000000}"/>
    <cellStyle name="Normal 12 2 3 4" xfId="340" xr:uid="{00000000-0005-0000-0000-0000EA000000}"/>
    <cellStyle name="Normal 12 2 3 4 2" xfId="648" xr:uid="{00000000-0005-0000-0000-0000EB000000}"/>
    <cellStyle name="Normal 12 2 3 4 3" xfId="649" xr:uid="{00000000-0005-0000-0000-0000EC000000}"/>
    <cellStyle name="Normal 12 2 3 4 4" xfId="650" xr:uid="{00000000-0005-0000-0000-0000ED000000}"/>
    <cellStyle name="Normal 12 2 3 5" xfId="651" xr:uid="{00000000-0005-0000-0000-0000EE000000}"/>
    <cellStyle name="Normal 12 2 3 6" xfId="652" xr:uid="{00000000-0005-0000-0000-0000EF000000}"/>
    <cellStyle name="Normal 12 2 3 7" xfId="653" xr:uid="{00000000-0005-0000-0000-0000F0000000}"/>
    <cellStyle name="Normal 12 2 4" xfId="175" xr:uid="{00000000-0005-0000-0000-0000F1000000}"/>
    <cellStyle name="Normal 12 3" xfId="90" xr:uid="{00000000-0005-0000-0000-0000F2000000}"/>
    <cellStyle name="Normal 12 3 2" xfId="134" xr:uid="{00000000-0005-0000-0000-0000F3000000}"/>
    <cellStyle name="Normal 12 3 2 2" xfId="301" xr:uid="{00000000-0005-0000-0000-0000F4000000}"/>
    <cellStyle name="Normal 12 3 2 2 2" xfId="493" xr:uid="{00000000-0005-0000-0000-0000F5000000}"/>
    <cellStyle name="Normal 12 3 2 2 2 2" xfId="654" xr:uid="{00000000-0005-0000-0000-0000F6000000}"/>
    <cellStyle name="Normal 12 3 2 2 2 3" xfId="655" xr:uid="{00000000-0005-0000-0000-0000F7000000}"/>
    <cellStyle name="Normal 12 3 2 2 2 4" xfId="656" xr:uid="{00000000-0005-0000-0000-0000F8000000}"/>
    <cellStyle name="Normal 12 3 2 2 3" xfId="657" xr:uid="{00000000-0005-0000-0000-0000F9000000}"/>
    <cellStyle name="Normal 12 3 2 2 4" xfId="658" xr:uid="{00000000-0005-0000-0000-0000FA000000}"/>
    <cellStyle name="Normal 12 3 2 2 5" xfId="659" xr:uid="{00000000-0005-0000-0000-0000FB000000}"/>
    <cellStyle name="Normal 12 3 2 3" xfId="237" xr:uid="{00000000-0005-0000-0000-0000FC000000}"/>
    <cellStyle name="Normal 12 3 2 3 2" xfId="429" xr:uid="{00000000-0005-0000-0000-0000FD000000}"/>
    <cellStyle name="Normal 12 3 2 3 2 2" xfId="660" xr:uid="{00000000-0005-0000-0000-0000FE000000}"/>
    <cellStyle name="Normal 12 3 2 3 2 3" xfId="661" xr:uid="{00000000-0005-0000-0000-0000FF000000}"/>
    <cellStyle name="Normal 12 3 2 3 2 4" xfId="662" xr:uid="{00000000-0005-0000-0000-000000010000}"/>
    <cellStyle name="Normal 12 3 2 3 3" xfId="663" xr:uid="{00000000-0005-0000-0000-000001010000}"/>
    <cellStyle name="Normal 12 3 2 3 4" xfId="664" xr:uid="{00000000-0005-0000-0000-000002010000}"/>
    <cellStyle name="Normal 12 3 2 3 5" xfId="665" xr:uid="{00000000-0005-0000-0000-000003010000}"/>
    <cellStyle name="Normal 12 3 2 4" xfId="365" xr:uid="{00000000-0005-0000-0000-000004010000}"/>
    <cellStyle name="Normal 12 3 2 4 2" xfId="666" xr:uid="{00000000-0005-0000-0000-000005010000}"/>
    <cellStyle name="Normal 12 3 2 4 3" xfId="667" xr:uid="{00000000-0005-0000-0000-000006010000}"/>
    <cellStyle name="Normal 12 3 2 4 4" xfId="668" xr:uid="{00000000-0005-0000-0000-000007010000}"/>
    <cellStyle name="Normal 12 3 2 5" xfId="669" xr:uid="{00000000-0005-0000-0000-000008010000}"/>
    <cellStyle name="Normal 12 3 2 6" xfId="670" xr:uid="{00000000-0005-0000-0000-000009010000}"/>
    <cellStyle name="Normal 12 3 2 7" xfId="671" xr:uid="{00000000-0005-0000-0000-00000A010000}"/>
    <cellStyle name="Normal 12 3 3" xfId="277" xr:uid="{00000000-0005-0000-0000-00000B010000}"/>
    <cellStyle name="Normal 12 3 3 2" xfId="469" xr:uid="{00000000-0005-0000-0000-00000C010000}"/>
    <cellStyle name="Normal 12 3 3 2 2" xfId="672" xr:uid="{00000000-0005-0000-0000-00000D010000}"/>
    <cellStyle name="Normal 12 3 3 2 3" xfId="673" xr:uid="{00000000-0005-0000-0000-00000E010000}"/>
    <cellStyle name="Normal 12 3 3 2 4" xfId="674" xr:uid="{00000000-0005-0000-0000-00000F010000}"/>
    <cellStyle name="Normal 12 3 3 3" xfId="675" xr:uid="{00000000-0005-0000-0000-000010010000}"/>
    <cellStyle name="Normal 12 3 3 4" xfId="676" xr:uid="{00000000-0005-0000-0000-000011010000}"/>
    <cellStyle name="Normal 12 3 3 5" xfId="677" xr:uid="{00000000-0005-0000-0000-000012010000}"/>
    <cellStyle name="Normal 12 3 4" xfId="213" xr:uid="{00000000-0005-0000-0000-000013010000}"/>
    <cellStyle name="Normal 12 3 4 2" xfId="405" xr:uid="{00000000-0005-0000-0000-000014010000}"/>
    <cellStyle name="Normal 12 3 4 2 2" xfId="678" xr:uid="{00000000-0005-0000-0000-000015010000}"/>
    <cellStyle name="Normal 12 3 4 2 3" xfId="679" xr:uid="{00000000-0005-0000-0000-000016010000}"/>
    <cellStyle name="Normal 12 3 4 2 4" xfId="680" xr:uid="{00000000-0005-0000-0000-000017010000}"/>
    <cellStyle name="Normal 12 3 4 3" xfId="681" xr:uid="{00000000-0005-0000-0000-000018010000}"/>
    <cellStyle name="Normal 12 3 4 4" xfId="682" xr:uid="{00000000-0005-0000-0000-000019010000}"/>
    <cellStyle name="Normal 12 3 4 5" xfId="683" xr:uid="{00000000-0005-0000-0000-00001A010000}"/>
    <cellStyle name="Normal 12 3 5" xfId="341" xr:uid="{00000000-0005-0000-0000-00001B010000}"/>
    <cellStyle name="Normal 12 3 5 2" xfId="684" xr:uid="{00000000-0005-0000-0000-00001C010000}"/>
    <cellStyle name="Normal 12 3 5 3" xfId="685" xr:uid="{00000000-0005-0000-0000-00001D010000}"/>
    <cellStyle name="Normal 12 3 5 4" xfId="686" xr:uid="{00000000-0005-0000-0000-00001E010000}"/>
    <cellStyle name="Normal 12 3 6" xfId="687" xr:uid="{00000000-0005-0000-0000-00001F010000}"/>
    <cellStyle name="Normal 12 3 7" xfId="688" xr:uid="{00000000-0005-0000-0000-000020010000}"/>
    <cellStyle name="Normal 12 3 8" xfId="689" xr:uid="{00000000-0005-0000-0000-000021010000}"/>
    <cellStyle name="Normal 12 4" xfId="88" xr:uid="{00000000-0005-0000-0000-000022010000}"/>
    <cellStyle name="Normal 12 4 2" xfId="132" xr:uid="{00000000-0005-0000-0000-000023010000}"/>
    <cellStyle name="Normal 12 4 2 2" xfId="299" xr:uid="{00000000-0005-0000-0000-000024010000}"/>
    <cellStyle name="Normal 12 4 2 2 2" xfId="491" xr:uid="{00000000-0005-0000-0000-000025010000}"/>
    <cellStyle name="Normal 12 4 2 2 2 2" xfId="690" xr:uid="{00000000-0005-0000-0000-000026010000}"/>
    <cellStyle name="Normal 12 4 2 2 2 3" xfId="691" xr:uid="{00000000-0005-0000-0000-000027010000}"/>
    <cellStyle name="Normal 12 4 2 2 2 4" xfId="692" xr:uid="{00000000-0005-0000-0000-000028010000}"/>
    <cellStyle name="Normal 12 4 2 2 3" xfId="693" xr:uid="{00000000-0005-0000-0000-000029010000}"/>
    <cellStyle name="Normal 12 4 2 2 4" xfId="694" xr:uid="{00000000-0005-0000-0000-00002A010000}"/>
    <cellStyle name="Normal 12 4 2 2 5" xfId="695" xr:uid="{00000000-0005-0000-0000-00002B010000}"/>
    <cellStyle name="Normal 12 4 2 3" xfId="235" xr:uid="{00000000-0005-0000-0000-00002C010000}"/>
    <cellStyle name="Normal 12 4 2 3 2" xfId="427" xr:uid="{00000000-0005-0000-0000-00002D010000}"/>
    <cellStyle name="Normal 12 4 2 3 2 2" xfId="696" xr:uid="{00000000-0005-0000-0000-00002E010000}"/>
    <cellStyle name="Normal 12 4 2 3 2 3" xfId="697" xr:uid="{00000000-0005-0000-0000-00002F010000}"/>
    <cellStyle name="Normal 12 4 2 3 2 4" xfId="698" xr:uid="{00000000-0005-0000-0000-000030010000}"/>
    <cellStyle name="Normal 12 4 2 3 3" xfId="699" xr:uid="{00000000-0005-0000-0000-000031010000}"/>
    <cellStyle name="Normal 12 4 2 3 4" xfId="700" xr:uid="{00000000-0005-0000-0000-000032010000}"/>
    <cellStyle name="Normal 12 4 2 3 5" xfId="701" xr:uid="{00000000-0005-0000-0000-000033010000}"/>
    <cellStyle name="Normal 12 4 2 4" xfId="363" xr:uid="{00000000-0005-0000-0000-000034010000}"/>
    <cellStyle name="Normal 12 4 2 4 2" xfId="702" xr:uid="{00000000-0005-0000-0000-000035010000}"/>
    <cellStyle name="Normal 12 4 2 4 3" xfId="703" xr:uid="{00000000-0005-0000-0000-000036010000}"/>
    <cellStyle name="Normal 12 4 2 4 4" xfId="704" xr:uid="{00000000-0005-0000-0000-000037010000}"/>
    <cellStyle name="Normal 12 4 2 5" xfId="705" xr:uid="{00000000-0005-0000-0000-000038010000}"/>
    <cellStyle name="Normal 12 4 2 6" xfId="706" xr:uid="{00000000-0005-0000-0000-000039010000}"/>
    <cellStyle name="Normal 12 4 2 7" xfId="707" xr:uid="{00000000-0005-0000-0000-00003A010000}"/>
    <cellStyle name="Normal 12 4 3" xfId="275" xr:uid="{00000000-0005-0000-0000-00003B010000}"/>
    <cellStyle name="Normal 12 4 3 2" xfId="467" xr:uid="{00000000-0005-0000-0000-00003C010000}"/>
    <cellStyle name="Normal 12 4 3 2 2" xfId="708" xr:uid="{00000000-0005-0000-0000-00003D010000}"/>
    <cellStyle name="Normal 12 4 3 2 3" xfId="709" xr:uid="{00000000-0005-0000-0000-00003E010000}"/>
    <cellStyle name="Normal 12 4 3 2 4" xfId="710" xr:uid="{00000000-0005-0000-0000-00003F010000}"/>
    <cellStyle name="Normal 12 4 3 3" xfId="711" xr:uid="{00000000-0005-0000-0000-000040010000}"/>
    <cellStyle name="Normal 12 4 3 4" xfId="712" xr:uid="{00000000-0005-0000-0000-000041010000}"/>
    <cellStyle name="Normal 12 4 3 5" xfId="713" xr:uid="{00000000-0005-0000-0000-000042010000}"/>
    <cellStyle name="Normal 12 4 4" xfId="211" xr:uid="{00000000-0005-0000-0000-000043010000}"/>
    <cellStyle name="Normal 12 4 4 2" xfId="403" xr:uid="{00000000-0005-0000-0000-000044010000}"/>
    <cellStyle name="Normal 12 4 4 2 2" xfId="714" xr:uid="{00000000-0005-0000-0000-000045010000}"/>
    <cellStyle name="Normal 12 4 4 2 3" xfId="715" xr:uid="{00000000-0005-0000-0000-000046010000}"/>
    <cellStyle name="Normal 12 4 4 2 4" xfId="716" xr:uid="{00000000-0005-0000-0000-000047010000}"/>
    <cellStyle name="Normal 12 4 4 3" xfId="717" xr:uid="{00000000-0005-0000-0000-000048010000}"/>
    <cellStyle name="Normal 12 4 4 4" xfId="718" xr:uid="{00000000-0005-0000-0000-000049010000}"/>
    <cellStyle name="Normal 12 4 4 5" xfId="719" xr:uid="{00000000-0005-0000-0000-00004A010000}"/>
    <cellStyle name="Normal 12 4 5" xfId="339" xr:uid="{00000000-0005-0000-0000-00004B010000}"/>
    <cellStyle name="Normal 12 4 5 2" xfId="720" xr:uid="{00000000-0005-0000-0000-00004C010000}"/>
    <cellStyle name="Normal 12 4 5 3" xfId="721" xr:uid="{00000000-0005-0000-0000-00004D010000}"/>
    <cellStyle name="Normal 12 4 5 4" xfId="722" xr:uid="{00000000-0005-0000-0000-00004E010000}"/>
    <cellStyle name="Normal 12 4 6" xfId="723" xr:uid="{00000000-0005-0000-0000-00004F010000}"/>
    <cellStyle name="Normal 12 4 7" xfId="724" xr:uid="{00000000-0005-0000-0000-000050010000}"/>
    <cellStyle name="Normal 12 4 8" xfId="725" xr:uid="{00000000-0005-0000-0000-000051010000}"/>
    <cellStyle name="Normal 12 5" xfId="125" xr:uid="{00000000-0005-0000-0000-000052010000}"/>
    <cellStyle name="Normal 12 6" xfId="165" xr:uid="{00000000-0005-0000-0000-000053010000}"/>
    <cellStyle name="Normal 13" xfId="91" xr:uid="{00000000-0005-0000-0000-000054010000}"/>
    <cellStyle name="Normal 13 10" xfId="726" xr:uid="{00000000-0005-0000-0000-000055010000}"/>
    <cellStyle name="Normal 13 11" xfId="727" xr:uid="{00000000-0005-0000-0000-000056010000}"/>
    <cellStyle name="Normal 13 2" xfId="92" xr:uid="{00000000-0005-0000-0000-000057010000}"/>
    <cellStyle name="Normal 13 2 2" xfId="136" xr:uid="{00000000-0005-0000-0000-000058010000}"/>
    <cellStyle name="Normal 13 2 2 2" xfId="303" xr:uid="{00000000-0005-0000-0000-000059010000}"/>
    <cellStyle name="Normal 13 2 2 2 2" xfId="495" xr:uid="{00000000-0005-0000-0000-00005A010000}"/>
    <cellStyle name="Normal 13 2 2 2 2 2" xfId="728" xr:uid="{00000000-0005-0000-0000-00005B010000}"/>
    <cellStyle name="Normal 13 2 2 2 2 3" xfId="729" xr:uid="{00000000-0005-0000-0000-00005C010000}"/>
    <cellStyle name="Normal 13 2 2 2 2 4" xfId="730" xr:uid="{00000000-0005-0000-0000-00005D010000}"/>
    <cellStyle name="Normal 13 2 2 2 3" xfId="731" xr:uid="{00000000-0005-0000-0000-00005E010000}"/>
    <cellStyle name="Normal 13 2 2 2 4" xfId="732" xr:uid="{00000000-0005-0000-0000-00005F010000}"/>
    <cellStyle name="Normal 13 2 2 2 5" xfId="733" xr:uid="{00000000-0005-0000-0000-000060010000}"/>
    <cellStyle name="Normal 13 2 2 3" xfId="239" xr:uid="{00000000-0005-0000-0000-000061010000}"/>
    <cellStyle name="Normal 13 2 2 3 2" xfId="431" xr:uid="{00000000-0005-0000-0000-000062010000}"/>
    <cellStyle name="Normal 13 2 2 3 2 2" xfId="734" xr:uid="{00000000-0005-0000-0000-000063010000}"/>
    <cellStyle name="Normal 13 2 2 3 2 3" xfId="735" xr:uid="{00000000-0005-0000-0000-000064010000}"/>
    <cellStyle name="Normal 13 2 2 3 2 4" xfId="736" xr:uid="{00000000-0005-0000-0000-000065010000}"/>
    <cellStyle name="Normal 13 2 2 3 3" xfId="737" xr:uid="{00000000-0005-0000-0000-000066010000}"/>
    <cellStyle name="Normal 13 2 2 3 4" xfId="738" xr:uid="{00000000-0005-0000-0000-000067010000}"/>
    <cellStyle name="Normal 13 2 2 3 5" xfId="739" xr:uid="{00000000-0005-0000-0000-000068010000}"/>
    <cellStyle name="Normal 13 2 2 4" xfId="367" xr:uid="{00000000-0005-0000-0000-000069010000}"/>
    <cellStyle name="Normal 13 2 2 4 2" xfId="740" xr:uid="{00000000-0005-0000-0000-00006A010000}"/>
    <cellStyle name="Normal 13 2 2 4 3" xfId="741" xr:uid="{00000000-0005-0000-0000-00006B010000}"/>
    <cellStyle name="Normal 13 2 2 4 4" xfId="742" xr:uid="{00000000-0005-0000-0000-00006C010000}"/>
    <cellStyle name="Normal 13 2 2 5" xfId="743" xr:uid="{00000000-0005-0000-0000-00006D010000}"/>
    <cellStyle name="Normal 13 2 2 6" xfId="744" xr:uid="{00000000-0005-0000-0000-00006E010000}"/>
    <cellStyle name="Normal 13 2 2 7" xfId="745" xr:uid="{00000000-0005-0000-0000-00006F010000}"/>
    <cellStyle name="Normal 13 2 3" xfId="279" xr:uid="{00000000-0005-0000-0000-000070010000}"/>
    <cellStyle name="Normal 13 2 3 2" xfId="471" xr:uid="{00000000-0005-0000-0000-000071010000}"/>
    <cellStyle name="Normal 13 2 3 2 2" xfId="746" xr:uid="{00000000-0005-0000-0000-000072010000}"/>
    <cellStyle name="Normal 13 2 3 2 3" xfId="747" xr:uid="{00000000-0005-0000-0000-000073010000}"/>
    <cellStyle name="Normal 13 2 3 2 4" xfId="748" xr:uid="{00000000-0005-0000-0000-000074010000}"/>
    <cellStyle name="Normal 13 2 3 3" xfId="749" xr:uid="{00000000-0005-0000-0000-000075010000}"/>
    <cellStyle name="Normal 13 2 3 4" xfId="750" xr:uid="{00000000-0005-0000-0000-000076010000}"/>
    <cellStyle name="Normal 13 2 3 5" xfId="751" xr:uid="{00000000-0005-0000-0000-000077010000}"/>
    <cellStyle name="Normal 13 2 4" xfId="215" xr:uid="{00000000-0005-0000-0000-000078010000}"/>
    <cellStyle name="Normal 13 2 4 2" xfId="407" xr:uid="{00000000-0005-0000-0000-000079010000}"/>
    <cellStyle name="Normal 13 2 4 2 2" xfId="752" xr:uid="{00000000-0005-0000-0000-00007A010000}"/>
    <cellStyle name="Normal 13 2 4 2 3" xfId="753" xr:uid="{00000000-0005-0000-0000-00007B010000}"/>
    <cellStyle name="Normal 13 2 4 2 4" xfId="754" xr:uid="{00000000-0005-0000-0000-00007C010000}"/>
    <cellStyle name="Normal 13 2 4 3" xfId="755" xr:uid="{00000000-0005-0000-0000-00007D010000}"/>
    <cellStyle name="Normal 13 2 4 4" xfId="756" xr:uid="{00000000-0005-0000-0000-00007E010000}"/>
    <cellStyle name="Normal 13 2 4 5" xfId="757" xr:uid="{00000000-0005-0000-0000-00007F010000}"/>
    <cellStyle name="Normal 13 2 5" xfId="343" xr:uid="{00000000-0005-0000-0000-000080010000}"/>
    <cellStyle name="Normal 13 2 5 2" xfId="758" xr:uid="{00000000-0005-0000-0000-000081010000}"/>
    <cellStyle name="Normal 13 2 5 3" xfId="759" xr:uid="{00000000-0005-0000-0000-000082010000}"/>
    <cellStyle name="Normal 13 2 5 4" xfId="760" xr:uid="{00000000-0005-0000-0000-000083010000}"/>
    <cellStyle name="Normal 13 2 6" xfId="761" xr:uid="{00000000-0005-0000-0000-000084010000}"/>
    <cellStyle name="Normal 13 2 7" xfId="762" xr:uid="{00000000-0005-0000-0000-000085010000}"/>
    <cellStyle name="Normal 13 2 8" xfId="763" xr:uid="{00000000-0005-0000-0000-000086010000}"/>
    <cellStyle name="Normal 13 3" xfId="93" xr:uid="{00000000-0005-0000-0000-000087010000}"/>
    <cellStyle name="Normal 13 3 2" xfId="137" xr:uid="{00000000-0005-0000-0000-000088010000}"/>
    <cellStyle name="Normal 13 3 2 2" xfId="304" xr:uid="{00000000-0005-0000-0000-000089010000}"/>
    <cellStyle name="Normal 13 3 2 2 2" xfId="496" xr:uid="{00000000-0005-0000-0000-00008A010000}"/>
    <cellStyle name="Normal 13 3 2 2 2 2" xfId="764" xr:uid="{00000000-0005-0000-0000-00008B010000}"/>
    <cellStyle name="Normal 13 3 2 2 2 3" xfId="765" xr:uid="{00000000-0005-0000-0000-00008C010000}"/>
    <cellStyle name="Normal 13 3 2 2 2 4" xfId="766" xr:uid="{00000000-0005-0000-0000-00008D010000}"/>
    <cellStyle name="Normal 13 3 2 2 3" xfId="767" xr:uid="{00000000-0005-0000-0000-00008E010000}"/>
    <cellStyle name="Normal 13 3 2 2 4" xfId="768" xr:uid="{00000000-0005-0000-0000-00008F010000}"/>
    <cellStyle name="Normal 13 3 2 2 5" xfId="769" xr:uid="{00000000-0005-0000-0000-000090010000}"/>
    <cellStyle name="Normal 13 3 2 3" xfId="240" xr:uid="{00000000-0005-0000-0000-000091010000}"/>
    <cellStyle name="Normal 13 3 2 3 2" xfId="432" xr:uid="{00000000-0005-0000-0000-000092010000}"/>
    <cellStyle name="Normal 13 3 2 3 2 2" xfId="770" xr:uid="{00000000-0005-0000-0000-000093010000}"/>
    <cellStyle name="Normal 13 3 2 3 2 3" xfId="771" xr:uid="{00000000-0005-0000-0000-000094010000}"/>
    <cellStyle name="Normal 13 3 2 3 2 4" xfId="772" xr:uid="{00000000-0005-0000-0000-000095010000}"/>
    <cellStyle name="Normal 13 3 2 3 3" xfId="773" xr:uid="{00000000-0005-0000-0000-000096010000}"/>
    <cellStyle name="Normal 13 3 2 3 4" xfId="774" xr:uid="{00000000-0005-0000-0000-000097010000}"/>
    <cellStyle name="Normal 13 3 2 3 5" xfId="775" xr:uid="{00000000-0005-0000-0000-000098010000}"/>
    <cellStyle name="Normal 13 3 2 4" xfId="368" xr:uid="{00000000-0005-0000-0000-000099010000}"/>
    <cellStyle name="Normal 13 3 2 4 2" xfId="776" xr:uid="{00000000-0005-0000-0000-00009A010000}"/>
    <cellStyle name="Normal 13 3 2 4 3" xfId="777" xr:uid="{00000000-0005-0000-0000-00009B010000}"/>
    <cellStyle name="Normal 13 3 2 4 4" xfId="778" xr:uid="{00000000-0005-0000-0000-00009C010000}"/>
    <cellStyle name="Normal 13 3 2 5" xfId="779" xr:uid="{00000000-0005-0000-0000-00009D010000}"/>
    <cellStyle name="Normal 13 3 2 6" xfId="780" xr:uid="{00000000-0005-0000-0000-00009E010000}"/>
    <cellStyle name="Normal 13 3 2 7" xfId="781" xr:uid="{00000000-0005-0000-0000-00009F010000}"/>
    <cellStyle name="Normal 13 3 3" xfId="280" xr:uid="{00000000-0005-0000-0000-0000A0010000}"/>
    <cellStyle name="Normal 13 3 3 2" xfId="472" xr:uid="{00000000-0005-0000-0000-0000A1010000}"/>
    <cellStyle name="Normal 13 3 3 2 2" xfId="782" xr:uid="{00000000-0005-0000-0000-0000A2010000}"/>
    <cellStyle name="Normal 13 3 3 2 3" xfId="783" xr:uid="{00000000-0005-0000-0000-0000A3010000}"/>
    <cellStyle name="Normal 13 3 3 2 4" xfId="784" xr:uid="{00000000-0005-0000-0000-0000A4010000}"/>
    <cellStyle name="Normal 13 3 3 3" xfId="785" xr:uid="{00000000-0005-0000-0000-0000A5010000}"/>
    <cellStyle name="Normal 13 3 3 4" xfId="786" xr:uid="{00000000-0005-0000-0000-0000A6010000}"/>
    <cellStyle name="Normal 13 3 3 5" xfId="787" xr:uid="{00000000-0005-0000-0000-0000A7010000}"/>
    <cellStyle name="Normal 13 3 4" xfId="216" xr:uid="{00000000-0005-0000-0000-0000A8010000}"/>
    <cellStyle name="Normal 13 3 4 2" xfId="408" xr:uid="{00000000-0005-0000-0000-0000A9010000}"/>
    <cellStyle name="Normal 13 3 4 2 2" xfId="788" xr:uid="{00000000-0005-0000-0000-0000AA010000}"/>
    <cellStyle name="Normal 13 3 4 2 3" xfId="789" xr:uid="{00000000-0005-0000-0000-0000AB010000}"/>
    <cellStyle name="Normal 13 3 4 2 4" xfId="790" xr:uid="{00000000-0005-0000-0000-0000AC010000}"/>
    <cellStyle name="Normal 13 3 4 3" xfId="791" xr:uid="{00000000-0005-0000-0000-0000AD010000}"/>
    <cellStyle name="Normal 13 3 4 4" xfId="792" xr:uid="{00000000-0005-0000-0000-0000AE010000}"/>
    <cellStyle name="Normal 13 3 4 5" xfId="793" xr:uid="{00000000-0005-0000-0000-0000AF010000}"/>
    <cellStyle name="Normal 13 3 5" xfId="344" xr:uid="{00000000-0005-0000-0000-0000B0010000}"/>
    <cellStyle name="Normal 13 3 5 2" xfId="794" xr:uid="{00000000-0005-0000-0000-0000B1010000}"/>
    <cellStyle name="Normal 13 3 5 3" xfId="795" xr:uid="{00000000-0005-0000-0000-0000B2010000}"/>
    <cellStyle name="Normal 13 3 5 4" xfId="796" xr:uid="{00000000-0005-0000-0000-0000B3010000}"/>
    <cellStyle name="Normal 13 3 6" xfId="797" xr:uid="{00000000-0005-0000-0000-0000B4010000}"/>
    <cellStyle name="Normal 13 3 7" xfId="798" xr:uid="{00000000-0005-0000-0000-0000B5010000}"/>
    <cellStyle name="Normal 13 3 8" xfId="799" xr:uid="{00000000-0005-0000-0000-0000B6010000}"/>
    <cellStyle name="Normal 13 4" xfId="111" xr:uid="{00000000-0005-0000-0000-0000B7010000}"/>
    <cellStyle name="Normal 13 4 2" xfId="118" xr:uid="{00000000-0005-0000-0000-0000B8010000}"/>
    <cellStyle name="Normal 13 4 2 2" xfId="153" xr:uid="{00000000-0005-0000-0000-0000B9010000}"/>
    <cellStyle name="Normal 13 4 2 3" xfId="184" xr:uid="{00000000-0005-0000-0000-0000BA010000}"/>
    <cellStyle name="Normal 13 4 3" xfId="150" xr:uid="{00000000-0005-0000-0000-0000BB010000}"/>
    <cellStyle name="Normal 13 4 4" xfId="177" xr:uid="{00000000-0005-0000-0000-0000BC010000}"/>
    <cellStyle name="Normal 13 5" xfId="135" xr:uid="{00000000-0005-0000-0000-0000BD010000}"/>
    <cellStyle name="Normal 13 5 2" xfId="302" xr:uid="{00000000-0005-0000-0000-0000BE010000}"/>
    <cellStyle name="Normal 13 5 2 2" xfId="494" xr:uid="{00000000-0005-0000-0000-0000BF010000}"/>
    <cellStyle name="Normal 13 5 2 2 2" xfId="800" xr:uid="{00000000-0005-0000-0000-0000C0010000}"/>
    <cellStyle name="Normal 13 5 2 2 3" xfId="801" xr:uid="{00000000-0005-0000-0000-0000C1010000}"/>
    <cellStyle name="Normal 13 5 2 2 4" xfId="802" xr:uid="{00000000-0005-0000-0000-0000C2010000}"/>
    <cellStyle name="Normal 13 5 2 3" xfId="803" xr:uid="{00000000-0005-0000-0000-0000C3010000}"/>
    <cellStyle name="Normal 13 5 2 4" xfId="804" xr:uid="{00000000-0005-0000-0000-0000C4010000}"/>
    <cellStyle name="Normal 13 5 2 5" xfId="805" xr:uid="{00000000-0005-0000-0000-0000C5010000}"/>
    <cellStyle name="Normal 13 5 3" xfId="238" xr:uid="{00000000-0005-0000-0000-0000C6010000}"/>
    <cellStyle name="Normal 13 5 3 2" xfId="430" xr:uid="{00000000-0005-0000-0000-0000C7010000}"/>
    <cellStyle name="Normal 13 5 3 2 2" xfId="806" xr:uid="{00000000-0005-0000-0000-0000C8010000}"/>
    <cellStyle name="Normal 13 5 3 2 3" xfId="807" xr:uid="{00000000-0005-0000-0000-0000C9010000}"/>
    <cellStyle name="Normal 13 5 3 2 4" xfId="808" xr:uid="{00000000-0005-0000-0000-0000CA010000}"/>
    <cellStyle name="Normal 13 5 3 3" xfId="809" xr:uid="{00000000-0005-0000-0000-0000CB010000}"/>
    <cellStyle name="Normal 13 5 3 4" xfId="810" xr:uid="{00000000-0005-0000-0000-0000CC010000}"/>
    <cellStyle name="Normal 13 5 3 5" xfId="811" xr:uid="{00000000-0005-0000-0000-0000CD010000}"/>
    <cellStyle name="Normal 13 5 4" xfId="366" xr:uid="{00000000-0005-0000-0000-0000CE010000}"/>
    <cellStyle name="Normal 13 5 4 2" xfId="812" xr:uid="{00000000-0005-0000-0000-0000CF010000}"/>
    <cellStyle name="Normal 13 5 4 3" xfId="813" xr:uid="{00000000-0005-0000-0000-0000D0010000}"/>
    <cellStyle name="Normal 13 5 4 4" xfId="814" xr:uid="{00000000-0005-0000-0000-0000D1010000}"/>
    <cellStyle name="Normal 13 5 5" xfId="815" xr:uid="{00000000-0005-0000-0000-0000D2010000}"/>
    <cellStyle name="Normal 13 5 6" xfId="816" xr:uid="{00000000-0005-0000-0000-0000D3010000}"/>
    <cellStyle name="Normal 13 5 7" xfId="817" xr:uid="{00000000-0005-0000-0000-0000D4010000}"/>
    <cellStyle name="Normal 13 6" xfId="278" xr:uid="{00000000-0005-0000-0000-0000D5010000}"/>
    <cellStyle name="Normal 13 6 2" xfId="470" xr:uid="{00000000-0005-0000-0000-0000D6010000}"/>
    <cellStyle name="Normal 13 6 2 2" xfId="818" xr:uid="{00000000-0005-0000-0000-0000D7010000}"/>
    <cellStyle name="Normal 13 6 2 3" xfId="819" xr:uid="{00000000-0005-0000-0000-0000D8010000}"/>
    <cellStyle name="Normal 13 6 2 4" xfId="820" xr:uid="{00000000-0005-0000-0000-0000D9010000}"/>
    <cellStyle name="Normal 13 6 3" xfId="821" xr:uid="{00000000-0005-0000-0000-0000DA010000}"/>
    <cellStyle name="Normal 13 6 4" xfId="822" xr:uid="{00000000-0005-0000-0000-0000DB010000}"/>
    <cellStyle name="Normal 13 6 5" xfId="823" xr:uid="{00000000-0005-0000-0000-0000DC010000}"/>
    <cellStyle name="Normal 13 7" xfId="214" xr:uid="{00000000-0005-0000-0000-0000DD010000}"/>
    <cellStyle name="Normal 13 7 2" xfId="406" xr:uid="{00000000-0005-0000-0000-0000DE010000}"/>
    <cellStyle name="Normal 13 7 2 2" xfId="824" xr:uid="{00000000-0005-0000-0000-0000DF010000}"/>
    <cellStyle name="Normal 13 7 2 3" xfId="825" xr:uid="{00000000-0005-0000-0000-0000E0010000}"/>
    <cellStyle name="Normal 13 7 2 4" xfId="826" xr:uid="{00000000-0005-0000-0000-0000E1010000}"/>
    <cellStyle name="Normal 13 7 3" xfId="827" xr:uid="{00000000-0005-0000-0000-0000E2010000}"/>
    <cellStyle name="Normal 13 7 4" xfId="828" xr:uid="{00000000-0005-0000-0000-0000E3010000}"/>
    <cellStyle name="Normal 13 7 5" xfId="829" xr:uid="{00000000-0005-0000-0000-0000E4010000}"/>
    <cellStyle name="Normal 13 8" xfId="342" xr:uid="{00000000-0005-0000-0000-0000E5010000}"/>
    <cellStyle name="Normal 13 8 2" xfId="830" xr:uid="{00000000-0005-0000-0000-0000E6010000}"/>
    <cellStyle name="Normal 13 8 3" xfId="831" xr:uid="{00000000-0005-0000-0000-0000E7010000}"/>
    <cellStyle name="Normal 13 8 4" xfId="832" xr:uid="{00000000-0005-0000-0000-0000E8010000}"/>
    <cellStyle name="Normal 13 9" xfId="833" xr:uid="{00000000-0005-0000-0000-0000E9010000}"/>
    <cellStyle name="Normal 14" xfId="80" xr:uid="{00000000-0005-0000-0000-0000EA010000}"/>
    <cellStyle name="Normal 14 2" xfId="126" xr:uid="{00000000-0005-0000-0000-0000EB010000}"/>
    <cellStyle name="Normal 14 2 2" xfId="293" xr:uid="{00000000-0005-0000-0000-0000EC010000}"/>
    <cellStyle name="Normal 14 2 2 2" xfId="485" xr:uid="{00000000-0005-0000-0000-0000ED010000}"/>
    <cellStyle name="Normal 14 2 2 2 2" xfId="834" xr:uid="{00000000-0005-0000-0000-0000EE010000}"/>
    <cellStyle name="Normal 14 2 2 2 3" xfId="835" xr:uid="{00000000-0005-0000-0000-0000EF010000}"/>
    <cellStyle name="Normal 14 2 2 2 4" xfId="836" xr:uid="{00000000-0005-0000-0000-0000F0010000}"/>
    <cellStyle name="Normal 14 2 2 3" xfId="837" xr:uid="{00000000-0005-0000-0000-0000F1010000}"/>
    <cellStyle name="Normal 14 2 2 4" xfId="838" xr:uid="{00000000-0005-0000-0000-0000F2010000}"/>
    <cellStyle name="Normal 14 2 2 5" xfId="839" xr:uid="{00000000-0005-0000-0000-0000F3010000}"/>
    <cellStyle name="Normal 14 2 3" xfId="229" xr:uid="{00000000-0005-0000-0000-0000F4010000}"/>
    <cellStyle name="Normal 14 2 3 2" xfId="421" xr:uid="{00000000-0005-0000-0000-0000F5010000}"/>
    <cellStyle name="Normal 14 2 3 2 2" xfId="840" xr:uid="{00000000-0005-0000-0000-0000F6010000}"/>
    <cellStyle name="Normal 14 2 3 2 3" xfId="841" xr:uid="{00000000-0005-0000-0000-0000F7010000}"/>
    <cellStyle name="Normal 14 2 3 2 4" xfId="842" xr:uid="{00000000-0005-0000-0000-0000F8010000}"/>
    <cellStyle name="Normal 14 2 3 3" xfId="843" xr:uid="{00000000-0005-0000-0000-0000F9010000}"/>
    <cellStyle name="Normal 14 2 3 4" xfId="844" xr:uid="{00000000-0005-0000-0000-0000FA010000}"/>
    <cellStyle name="Normal 14 2 3 5" xfId="845" xr:uid="{00000000-0005-0000-0000-0000FB010000}"/>
    <cellStyle name="Normal 14 2 4" xfId="357" xr:uid="{00000000-0005-0000-0000-0000FC010000}"/>
    <cellStyle name="Normal 14 2 4 2" xfId="846" xr:uid="{00000000-0005-0000-0000-0000FD010000}"/>
    <cellStyle name="Normal 14 2 4 3" xfId="847" xr:uid="{00000000-0005-0000-0000-0000FE010000}"/>
    <cellStyle name="Normal 14 2 4 4" xfId="848" xr:uid="{00000000-0005-0000-0000-0000FF010000}"/>
    <cellStyle name="Normal 14 2 5" xfId="849" xr:uid="{00000000-0005-0000-0000-000000020000}"/>
    <cellStyle name="Normal 14 2 6" xfId="850" xr:uid="{00000000-0005-0000-0000-000001020000}"/>
    <cellStyle name="Normal 14 2 7" xfId="851" xr:uid="{00000000-0005-0000-0000-000002020000}"/>
    <cellStyle name="Normal 14 3" xfId="269" xr:uid="{00000000-0005-0000-0000-000003020000}"/>
    <cellStyle name="Normal 14 3 2" xfId="461" xr:uid="{00000000-0005-0000-0000-000004020000}"/>
    <cellStyle name="Normal 14 3 2 2" xfId="852" xr:uid="{00000000-0005-0000-0000-000005020000}"/>
    <cellStyle name="Normal 14 3 2 3" xfId="853" xr:uid="{00000000-0005-0000-0000-000006020000}"/>
    <cellStyle name="Normal 14 3 2 4" xfId="854" xr:uid="{00000000-0005-0000-0000-000007020000}"/>
    <cellStyle name="Normal 14 3 3" xfId="855" xr:uid="{00000000-0005-0000-0000-000008020000}"/>
    <cellStyle name="Normal 14 3 4" xfId="856" xr:uid="{00000000-0005-0000-0000-000009020000}"/>
    <cellStyle name="Normal 14 3 5" xfId="857" xr:uid="{00000000-0005-0000-0000-00000A020000}"/>
    <cellStyle name="Normal 14 4" xfId="205" xr:uid="{00000000-0005-0000-0000-00000B020000}"/>
    <cellStyle name="Normal 14 4 2" xfId="397" xr:uid="{00000000-0005-0000-0000-00000C020000}"/>
    <cellStyle name="Normal 14 4 2 2" xfId="858" xr:uid="{00000000-0005-0000-0000-00000D020000}"/>
    <cellStyle name="Normal 14 4 2 3" xfId="859" xr:uid="{00000000-0005-0000-0000-00000E020000}"/>
    <cellStyle name="Normal 14 4 2 4" xfId="860" xr:uid="{00000000-0005-0000-0000-00000F020000}"/>
    <cellStyle name="Normal 14 4 3" xfId="861" xr:uid="{00000000-0005-0000-0000-000010020000}"/>
    <cellStyle name="Normal 14 4 4" xfId="862" xr:uid="{00000000-0005-0000-0000-000011020000}"/>
    <cellStyle name="Normal 14 4 5" xfId="863" xr:uid="{00000000-0005-0000-0000-000012020000}"/>
    <cellStyle name="Normal 14 5" xfId="333" xr:uid="{00000000-0005-0000-0000-000013020000}"/>
    <cellStyle name="Normal 14 5 2" xfId="864" xr:uid="{00000000-0005-0000-0000-000014020000}"/>
    <cellStyle name="Normal 14 5 3" xfId="865" xr:uid="{00000000-0005-0000-0000-000015020000}"/>
    <cellStyle name="Normal 14 5 4" xfId="866" xr:uid="{00000000-0005-0000-0000-000016020000}"/>
    <cellStyle name="Normal 14 6" xfId="867" xr:uid="{00000000-0005-0000-0000-000017020000}"/>
    <cellStyle name="Normal 14 7" xfId="868" xr:uid="{00000000-0005-0000-0000-000018020000}"/>
    <cellStyle name="Normal 14 8" xfId="869" xr:uid="{00000000-0005-0000-0000-000019020000}"/>
    <cellStyle name="Normal 15" xfId="94" xr:uid="{00000000-0005-0000-0000-00001A020000}"/>
    <cellStyle name="Normal 15 10" xfId="870" xr:uid="{00000000-0005-0000-0000-00001B020000}"/>
    <cellStyle name="Normal 15 2" xfId="95" xr:uid="{00000000-0005-0000-0000-00001C020000}"/>
    <cellStyle name="Normal 15 2 2" xfId="139" xr:uid="{00000000-0005-0000-0000-00001D020000}"/>
    <cellStyle name="Normal 15 2 2 2" xfId="306" xr:uid="{00000000-0005-0000-0000-00001E020000}"/>
    <cellStyle name="Normal 15 2 2 2 2" xfId="498" xr:uid="{00000000-0005-0000-0000-00001F020000}"/>
    <cellStyle name="Normal 15 2 2 2 2 2" xfId="871" xr:uid="{00000000-0005-0000-0000-000020020000}"/>
    <cellStyle name="Normal 15 2 2 2 2 3" xfId="872" xr:uid="{00000000-0005-0000-0000-000021020000}"/>
    <cellStyle name="Normal 15 2 2 2 2 4" xfId="873" xr:uid="{00000000-0005-0000-0000-000022020000}"/>
    <cellStyle name="Normal 15 2 2 2 3" xfId="874" xr:uid="{00000000-0005-0000-0000-000023020000}"/>
    <cellStyle name="Normal 15 2 2 2 4" xfId="875" xr:uid="{00000000-0005-0000-0000-000024020000}"/>
    <cellStyle name="Normal 15 2 2 2 5" xfId="876" xr:uid="{00000000-0005-0000-0000-000025020000}"/>
    <cellStyle name="Normal 15 2 2 3" xfId="242" xr:uid="{00000000-0005-0000-0000-000026020000}"/>
    <cellStyle name="Normal 15 2 2 3 2" xfId="434" xr:uid="{00000000-0005-0000-0000-000027020000}"/>
    <cellStyle name="Normal 15 2 2 3 2 2" xfId="877" xr:uid="{00000000-0005-0000-0000-000028020000}"/>
    <cellStyle name="Normal 15 2 2 3 2 3" xfId="878" xr:uid="{00000000-0005-0000-0000-000029020000}"/>
    <cellStyle name="Normal 15 2 2 3 2 4" xfId="879" xr:uid="{00000000-0005-0000-0000-00002A020000}"/>
    <cellStyle name="Normal 15 2 2 3 3" xfId="880" xr:uid="{00000000-0005-0000-0000-00002B020000}"/>
    <cellStyle name="Normal 15 2 2 3 4" xfId="881" xr:uid="{00000000-0005-0000-0000-00002C020000}"/>
    <cellStyle name="Normal 15 2 2 3 5" xfId="882" xr:uid="{00000000-0005-0000-0000-00002D020000}"/>
    <cellStyle name="Normal 15 2 2 4" xfId="370" xr:uid="{00000000-0005-0000-0000-00002E020000}"/>
    <cellStyle name="Normal 15 2 2 4 2" xfId="883" xr:uid="{00000000-0005-0000-0000-00002F020000}"/>
    <cellStyle name="Normal 15 2 2 4 3" xfId="884" xr:uid="{00000000-0005-0000-0000-000030020000}"/>
    <cellStyle name="Normal 15 2 2 4 4" xfId="885" xr:uid="{00000000-0005-0000-0000-000031020000}"/>
    <cellStyle name="Normal 15 2 2 5" xfId="886" xr:uid="{00000000-0005-0000-0000-000032020000}"/>
    <cellStyle name="Normal 15 2 2 6" xfId="887" xr:uid="{00000000-0005-0000-0000-000033020000}"/>
    <cellStyle name="Normal 15 2 2 7" xfId="888" xr:uid="{00000000-0005-0000-0000-000034020000}"/>
    <cellStyle name="Normal 15 2 3" xfId="282" xr:uid="{00000000-0005-0000-0000-000035020000}"/>
    <cellStyle name="Normal 15 2 3 2" xfId="474" xr:uid="{00000000-0005-0000-0000-000036020000}"/>
    <cellStyle name="Normal 15 2 3 2 2" xfId="889" xr:uid="{00000000-0005-0000-0000-000037020000}"/>
    <cellStyle name="Normal 15 2 3 2 3" xfId="890" xr:uid="{00000000-0005-0000-0000-000038020000}"/>
    <cellStyle name="Normal 15 2 3 2 4" xfId="891" xr:uid="{00000000-0005-0000-0000-000039020000}"/>
    <cellStyle name="Normal 15 2 3 3" xfId="892" xr:uid="{00000000-0005-0000-0000-00003A020000}"/>
    <cellStyle name="Normal 15 2 3 4" xfId="893" xr:uid="{00000000-0005-0000-0000-00003B020000}"/>
    <cellStyle name="Normal 15 2 3 5" xfId="894" xr:uid="{00000000-0005-0000-0000-00003C020000}"/>
    <cellStyle name="Normal 15 2 4" xfId="218" xr:uid="{00000000-0005-0000-0000-00003D020000}"/>
    <cellStyle name="Normal 15 2 4 2" xfId="410" xr:uid="{00000000-0005-0000-0000-00003E020000}"/>
    <cellStyle name="Normal 15 2 4 2 2" xfId="895" xr:uid="{00000000-0005-0000-0000-00003F020000}"/>
    <cellStyle name="Normal 15 2 4 2 3" xfId="896" xr:uid="{00000000-0005-0000-0000-000040020000}"/>
    <cellStyle name="Normal 15 2 4 2 4" xfId="897" xr:uid="{00000000-0005-0000-0000-000041020000}"/>
    <cellStyle name="Normal 15 2 4 3" xfId="898" xr:uid="{00000000-0005-0000-0000-000042020000}"/>
    <cellStyle name="Normal 15 2 4 4" xfId="899" xr:uid="{00000000-0005-0000-0000-000043020000}"/>
    <cellStyle name="Normal 15 2 4 5" xfId="900" xr:uid="{00000000-0005-0000-0000-000044020000}"/>
    <cellStyle name="Normal 15 2 5" xfId="346" xr:uid="{00000000-0005-0000-0000-000045020000}"/>
    <cellStyle name="Normal 15 2 5 2" xfId="901" xr:uid="{00000000-0005-0000-0000-000046020000}"/>
    <cellStyle name="Normal 15 2 5 3" xfId="902" xr:uid="{00000000-0005-0000-0000-000047020000}"/>
    <cellStyle name="Normal 15 2 5 4" xfId="903" xr:uid="{00000000-0005-0000-0000-000048020000}"/>
    <cellStyle name="Normal 15 2 6" xfId="904" xr:uid="{00000000-0005-0000-0000-000049020000}"/>
    <cellStyle name="Normal 15 2 7" xfId="905" xr:uid="{00000000-0005-0000-0000-00004A020000}"/>
    <cellStyle name="Normal 15 2 8" xfId="906" xr:uid="{00000000-0005-0000-0000-00004B020000}"/>
    <cellStyle name="Normal 15 3" xfId="96" xr:uid="{00000000-0005-0000-0000-00004C020000}"/>
    <cellStyle name="Normal 15 3 2" xfId="140" xr:uid="{00000000-0005-0000-0000-00004D020000}"/>
    <cellStyle name="Normal 15 3 2 2" xfId="307" xr:uid="{00000000-0005-0000-0000-00004E020000}"/>
    <cellStyle name="Normal 15 3 2 2 2" xfId="499" xr:uid="{00000000-0005-0000-0000-00004F020000}"/>
    <cellStyle name="Normal 15 3 2 2 2 2" xfId="907" xr:uid="{00000000-0005-0000-0000-000050020000}"/>
    <cellStyle name="Normal 15 3 2 2 2 3" xfId="908" xr:uid="{00000000-0005-0000-0000-000051020000}"/>
    <cellStyle name="Normal 15 3 2 2 2 4" xfId="909" xr:uid="{00000000-0005-0000-0000-000052020000}"/>
    <cellStyle name="Normal 15 3 2 2 3" xfId="910" xr:uid="{00000000-0005-0000-0000-000053020000}"/>
    <cellStyle name="Normal 15 3 2 2 4" xfId="911" xr:uid="{00000000-0005-0000-0000-000054020000}"/>
    <cellStyle name="Normal 15 3 2 2 5" xfId="912" xr:uid="{00000000-0005-0000-0000-000055020000}"/>
    <cellStyle name="Normal 15 3 2 3" xfId="243" xr:uid="{00000000-0005-0000-0000-000056020000}"/>
    <cellStyle name="Normal 15 3 2 3 2" xfId="435" xr:uid="{00000000-0005-0000-0000-000057020000}"/>
    <cellStyle name="Normal 15 3 2 3 2 2" xfId="913" xr:uid="{00000000-0005-0000-0000-000058020000}"/>
    <cellStyle name="Normal 15 3 2 3 2 3" xfId="914" xr:uid="{00000000-0005-0000-0000-000059020000}"/>
    <cellStyle name="Normal 15 3 2 3 2 4" xfId="915" xr:uid="{00000000-0005-0000-0000-00005A020000}"/>
    <cellStyle name="Normal 15 3 2 3 3" xfId="916" xr:uid="{00000000-0005-0000-0000-00005B020000}"/>
    <cellStyle name="Normal 15 3 2 3 4" xfId="917" xr:uid="{00000000-0005-0000-0000-00005C020000}"/>
    <cellStyle name="Normal 15 3 2 3 5" xfId="918" xr:uid="{00000000-0005-0000-0000-00005D020000}"/>
    <cellStyle name="Normal 15 3 2 4" xfId="371" xr:uid="{00000000-0005-0000-0000-00005E020000}"/>
    <cellStyle name="Normal 15 3 2 4 2" xfId="919" xr:uid="{00000000-0005-0000-0000-00005F020000}"/>
    <cellStyle name="Normal 15 3 2 4 3" xfId="920" xr:uid="{00000000-0005-0000-0000-000060020000}"/>
    <cellStyle name="Normal 15 3 2 4 4" xfId="921" xr:uid="{00000000-0005-0000-0000-000061020000}"/>
    <cellStyle name="Normal 15 3 2 5" xfId="922" xr:uid="{00000000-0005-0000-0000-000062020000}"/>
    <cellStyle name="Normal 15 3 2 6" xfId="923" xr:uid="{00000000-0005-0000-0000-000063020000}"/>
    <cellStyle name="Normal 15 3 2 7" xfId="924" xr:uid="{00000000-0005-0000-0000-000064020000}"/>
    <cellStyle name="Normal 15 3 3" xfId="283" xr:uid="{00000000-0005-0000-0000-000065020000}"/>
    <cellStyle name="Normal 15 3 3 2" xfId="475" xr:uid="{00000000-0005-0000-0000-000066020000}"/>
    <cellStyle name="Normal 15 3 3 2 2" xfId="925" xr:uid="{00000000-0005-0000-0000-000067020000}"/>
    <cellStyle name="Normal 15 3 3 2 3" xfId="926" xr:uid="{00000000-0005-0000-0000-000068020000}"/>
    <cellStyle name="Normal 15 3 3 2 4" xfId="927" xr:uid="{00000000-0005-0000-0000-000069020000}"/>
    <cellStyle name="Normal 15 3 3 3" xfId="928" xr:uid="{00000000-0005-0000-0000-00006A020000}"/>
    <cellStyle name="Normal 15 3 3 4" xfId="929" xr:uid="{00000000-0005-0000-0000-00006B020000}"/>
    <cellStyle name="Normal 15 3 3 5" xfId="930" xr:uid="{00000000-0005-0000-0000-00006C020000}"/>
    <cellStyle name="Normal 15 3 4" xfId="219" xr:uid="{00000000-0005-0000-0000-00006D020000}"/>
    <cellStyle name="Normal 15 3 4 2" xfId="411" xr:uid="{00000000-0005-0000-0000-00006E020000}"/>
    <cellStyle name="Normal 15 3 4 2 2" xfId="931" xr:uid="{00000000-0005-0000-0000-00006F020000}"/>
    <cellStyle name="Normal 15 3 4 2 3" xfId="932" xr:uid="{00000000-0005-0000-0000-000070020000}"/>
    <cellStyle name="Normal 15 3 4 2 4" xfId="933" xr:uid="{00000000-0005-0000-0000-000071020000}"/>
    <cellStyle name="Normal 15 3 4 3" xfId="934" xr:uid="{00000000-0005-0000-0000-000072020000}"/>
    <cellStyle name="Normal 15 3 4 4" xfId="935" xr:uid="{00000000-0005-0000-0000-000073020000}"/>
    <cellStyle name="Normal 15 3 4 5" xfId="936" xr:uid="{00000000-0005-0000-0000-000074020000}"/>
    <cellStyle name="Normal 15 3 5" xfId="347" xr:uid="{00000000-0005-0000-0000-000075020000}"/>
    <cellStyle name="Normal 15 3 5 2" xfId="937" xr:uid="{00000000-0005-0000-0000-000076020000}"/>
    <cellStyle name="Normal 15 3 5 3" xfId="938" xr:uid="{00000000-0005-0000-0000-000077020000}"/>
    <cellStyle name="Normal 15 3 5 4" xfId="939" xr:uid="{00000000-0005-0000-0000-000078020000}"/>
    <cellStyle name="Normal 15 3 6" xfId="940" xr:uid="{00000000-0005-0000-0000-000079020000}"/>
    <cellStyle name="Normal 15 3 7" xfId="941" xr:uid="{00000000-0005-0000-0000-00007A020000}"/>
    <cellStyle name="Normal 15 3 8" xfId="942" xr:uid="{00000000-0005-0000-0000-00007B020000}"/>
    <cellStyle name="Normal 15 4" xfId="138" xr:uid="{00000000-0005-0000-0000-00007C020000}"/>
    <cellStyle name="Normal 15 4 2" xfId="305" xr:uid="{00000000-0005-0000-0000-00007D020000}"/>
    <cellStyle name="Normal 15 4 2 2" xfId="497" xr:uid="{00000000-0005-0000-0000-00007E020000}"/>
    <cellStyle name="Normal 15 4 2 2 2" xfId="943" xr:uid="{00000000-0005-0000-0000-00007F020000}"/>
    <cellStyle name="Normal 15 4 2 2 3" xfId="944" xr:uid="{00000000-0005-0000-0000-000080020000}"/>
    <cellStyle name="Normal 15 4 2 2 4" xfId="945" xr:uid="{00000000-0005-0000-0000-000081020000}"/>
    <cellStyle name="Normal 15 4 2 3" xfId="946" xr:uid="{00000000-0005-0000-0000-000082020000}"/>
    <cellStyle name="Normal 15 4 2 4" xfId="947" xr:uid="{00000000-0005-0000-0000-000083020000}"/>
    <cellStyle name="Normal 15 4 2 5" xfId="948" xr:uid="{00000000-0005-0000-0000-000084020000}"/>
    <cellStyle name="Normal 15 4 3" xfId="241" xr:uid="{00000000-0005-0000-0000-000085020000}"/>
    <cellStyle name="Normal 15 4 3 2" xfId="433" xr:uid="{00000000-0005-0000-0000-000086020000}"/>
    <cellStyle name="Normal 15 4 3 2 2" xfId="949" xr:uid="{00000000-0005-0000-0000-000087020000}"/>
    <cellStyle name="Normal 15 4 3 2 3" xfId="950" xr:uid="{00000000-0005-0000-0000-000088020000}"/>
    <cellStyle name="Normal 15 4 3 2 4" xfId="951" xr:uid="{00000000-0005-0000-0000-000089020000}"/>
    <cellStyle name="Normal 15 4 3 3" xfId="952" xr:uid="{00000000-0005-0000-0000-00008A020000}"/>
    <cellStyle name="Normal 15 4 3 4" xfId="953" xr:uid="{00000000-0005-0000-0000-00008B020000}"/>
    <cellStyle name="Normal 15 4 3 5" xfId="954" xr:uid="{00000000-0005-0000-0000-00008C020000}"/>
    <cellStyle name="Normal 15 4 4" xfId="369" xr:uid="{00000000-0005-0000-0000-00008D020000}"/>
    <cellStyle name="Normal 15 4 4 2" xfId="955" xr:uid="{00000000-0005-0000-0000-00008E020000}"/>
    <cellStyle name="Normal 15 4 4 3" xfId="956" xr:uid="{00000000-0005-0000-0000-00008F020000}"/>
    <cellStyle name="Normal 15 4 4 4" xfId="957" xr:uid="{00000000-0005-0000-0000-000090020000}"/>
    <cellStyle name="Normal 15 4 5" xfId="958" xr:uid="{00000000-0005-0000-0000-000091020000}"/>
    <cellStyle name="Normal 15 4 6" xfId="959" xr:uid="{00000000-0005-0000-0000-000092020000}"/>
    <cellStyle name="Normal 15 4 7" xfId="960" xr:uid="{00000000-0005-0000-0000-000093020000}"/>
    <cellStyle name="Normal 15 5" xfId="281" xr:uid="{00000000-0005-0000-0000-000094020000}"/>
    <cellStyle name="Normal 15 5 2" xfId="473" xr:uid="{00000000-0005-0000-0000-000095020000}"/>
    <cellStyle name="Normal 15 5 2 2" xfId="961" xr:uid="{00000000-0005-0000-0000-000096020000}"/>
    <cellStyle name="Normal 15 5 2 3" xfId="962" xr:uid="{00000000-0005-0000-0000-000097020000}"/>
    <cellStyle name="Normal 15 5 2 4" xfId="963" xr:uid="{00000000-0005-0000-0000-000098020000}"/>
    <cellStyle name="Normal 15 5 3" xfId="964" xr:uid="{00000000-0005-0000-0000-000099020000}"/>
    <cellStyle name="Normal 15 5 4" xfId="965" xr:uid="{00000000-0005-0000-0000-00009A020000}"/>
    <cellStyle name="Normal 15 5 5" xfId="966" xr:uid="{00000000-0005-0000-0000-00009B020000}"/>
    <cellStyle name="Normal 15 6" xfId="217" xr:uid="{00000000-0005-0000-0000-00009C020000}"/>
    <cellStyle name="Normal 15 6 2" xfId="409" xr:uid="{00000000-0005-0000-0000-00009D020000}"/>
    <cellStyle name="Normal 15 6 2 2" xfId="967" xr:uid="{00000000-0005-0000-0000-00009E020000}"/>
    <cellStyle name="Normal 15 6 2 3" xfId="968" xr:uid="{00000000-0005-0000-0000-00009F020000}"/>
    <cellStyle name="Normal 15 6 2 4" xfId="969" xr:uid="{00000000-0005-0000-0000-0000A0020000}"/>
    <cellStyle name="Normal 15 6 3" xfId="970" xr:uid="{00000000-0005-0000-0000-0000A1020000}"/>
    <cellStyle name="Normal 15 6 4" xfId="971" xr:uid="{00000000-0005-0000-0000-0000A2020000}"/>
    <cellStyle name="Normal 15 6 5" xfId="972" xr:uid="{00000000-0005-0000-0000-0000A3020000}"/>
    <cellStyle name="Normal 15 7" xfId="345" xr:uid="{00000000-0005-0000-0000-0000A4020000}"/>
    <cellStyle name="Normal 15 7 2" xfId="83" xr:uid="{00000000-0005-0000-0000-0000A5020000}"/>
    <cellStyle name="Normal 15 7 3" xfId="973" xr:uid="{00000000-0005-0000-0000-0000A6020000}"/>
    <cellStyle name="Normal 15 7 4" xfId="974" xr:uid="{00000000-0005-0000-0000-0000A7020000}"/>
    <cellStyle name="Normal 15 7 5" xfId="975" xr:uid="{00000000-0005-0000-0000-0000A8020000}"/>
    <cellStyle name="Normal 15 8" xfId="976" xr:uid="{00000000-0005-0000-0000-0000A9020000}"/>
    <cellStyle name="Normal 15 9" xfId="977" xr:uid="{00000000-0005-0000-0000-0000AA020000}"/>
    <cellStyle name="Normal 16" xfId="159" xr:uid="{00000000-0005-0000-0000-0000AB020000}"/>
    <cellStyle name="Normal 2" xfId="1" xr:uid="{00000000-0005-0000-0000-0000AC020000}"/>
    <cellStyle name="Normal 2 2" xfId="2" xr:uid="{00000000-0005-0000-0000-0000AD020000}"/>
    <cellStyle name="Normal 2 2 2" xfId="112" xr:uid="{00000000-0005-0000-0000-0000AE020000}"/>
    <cellStyle name="Normal 2 2 2 2" xfId="119" xr:uid="{00000000-0005-0000-0000-0000AF020000}"/>
    <cellStyle name="Normal 2 2 2 2 2" xfId="154" xr:uid="{00000000-0005-0000-0000-0000B0020000}"/>
    <cellStyle name="Normal 2 2 2 2 3" xfId="185" xr:uid="{00000000-0005-0000-0000-0000B1020000}"/>
    <cellStyle name="Normal 2 2 2 3" xfId="151" xr:uid="{00000000-0005-0000-0000-0000B2020000}"/>
    <cellStyle name="Normal 2 2 2 4" xfId="178" xr:uid="{00000000-0005-0000-0000-0000B3020000}"/>
    <cellStyle name="Normal 2 2 3" xfId="97" xr:uid="{00000000-0005-0000-0000-0000B4020000}"/>
    <cellStyle name="Normal 2 2 4" xfId="160" xr:uid="{00000000-0005-0000-0000-0000B5020000}"/>
    <cellStyle name="Normal 2 3" xfId="4" xr:uid="{00000000-0005-0000-0000-0000B6020000}"/>
    <cellStyle name="Normal 2 3 2" xfId="98" xr:uid="{00000000-0005-0000-0000-0000B7020000}"/>
    <cellStyle name="Normal 2 3 3" xfId="162" xr:uid="{00000000-0005-0000-0000-0000B8020000}"/>
    <cellStyle name="Normal 2 4" xfId="5" xr:uid="{00000000-0005-0000-0000-0000B9020000}"/>
    <cellStyle name="Normal 2 4 2" xfId="8" xr:uid="{00000000-0005-0000-0000-0000BA020000}"/>
    <cellStyle name="Normal 2 4 3" xfId="108" xr:uid="{00000000-0005-0000-0000-0000BB020000}"/>
    <cellStyle name="Normal 2 4 4" xfId="163" xr:uid="{00000000-0005-0000-0000-0000BC020000}"/>
    <cellStyle name="Normal 27" xfId="81" xr:uid="{00000000-0005-0000-0000-0000BD020000}"/>
    <cellStyle name="Normal 27 2" xfId="82" xr:uid="{00000000-0005-0000-0000-0000BE020000}"/>
    <cellStyle name="Normal 27 2 2" xfId="128" xr:uid="{00000000-0005-0000-0000-0000BF020000}"/>
    <cellStyle name="Normal 27 2 2 2" xfId="295" xr:uid="{00000000-0005-0000-0000-0000C0020000}"/>
    <cellStyle name="Normal 27 2 2 2 2" xfId="487" xr:uid="{00000000-0005-0000-0000-0000C1020000}"/>
    <cellStyle name="Normal 27 2 2 2 2 2" xfId="978" xr:uid="{00000000-0005-0000-0000-0000C2020000}"/>
    <cellStyle name="Normal 27 2 2 2 2 3" xfId="979" xr:uid="{00000000-0005-0000-0000-0000C3020000}"/>
    <cellStyle name="Normal 27 2 2 2 2 4" xfId="980" xr:uid="{00000000-0005-0000-0000-0000C4020000}"/>
    <cellStyle name="Normal 27 2 2 2 3" xfId="981" xr:uid="{00000000-0005-0000-0000-0000C5020000}"/>
    <cellStyle name="Normal 27 2 2 2 4" xfId="982" xr:uid="{00000000-0005-0000-0000-0000C6020000}"/>
    <cellStyle name="Normal 27 2 2 2 5" xfId="983" xr:uid="{00000000-0005-0000-0000-0000C7020000}"/>
    <cellStyle name="Normal 27 2 2 3" xfId="231" xr:uid="{00000000-0005-0000-0000-0000C8020000}"/>
    <cellStyle name="Normal 27 2 2 3 2" xfId="423" xr:uid="{00000000-0005-0000-0000-0000C9020000}"/>
    <cellStyle name="Normal 27 2 2 3 2 2" xfId="984" xr:uid="{00000000-0005-0000-0000-0000CA020000}"/>
    <cellStyle name="Normal 27 2 2 3 2 3" xfId="985" xr:uid="{00000000-0005-0000-0000-0000CB020000}"/>
    <cellStyle name="Normal 27 2 2 3 2 4" xfId="986" xr:uid="{00000000-0005-0000-0000-0000CC020000}"/>
    <cellStyle name="Normal 27 2 2 3 3" xfId="987" xr:uid="{00000000-0005-0000-0000-0000CD020000}"/>
    <cellStyle name="Normal 27 2 2 3 4" xfId="988" xr:uid="{00000000-0005-0000-0000-0000CE020000}"/>
    <cellStyle name="Normal 27 2 2 3 5" xfId="989" xr:uid="{00000000-0005-0000-0000-0000CF020000}"/>
    <cellStyle name="Normal 27 2 2 4" xfId="359" xr:uid="{00000000-0005-0000-0000-0000D0020000}"/>
    <cellStyle name="Normal 27 2 2 4 2" xfId="990" xr:uid="{00000000-0005-0000-0000-0000D1020000}"/>
    <cellStyle name="Normal 27 2 2 4 3" xfId="991" xr:uid="{00000000-0005-0000-0000-0000D2020000}"/>
    <cellStyle name="Normal 27 2 2 4 4" xfId="992" xr:uid="{00000000-0005-0000-0000-0000D3020000}"/>
    <cellStyle name="Normal 27 2 2 5" xfId="993" xr:uid="{00000000-0005-0000-0000-0000D4020000}"/>
    <cellStyle name="Normal 27 2 2 6" xfId="994" xr:uid="{00000000-0005-0000-0000-0000D5020000}"/>
    <cellStyle name="Normal 27 2 2 7" xfId="995" xr:uid="{00000000-0005-0000-0000-0000D6020000}"/>
    <cellStyle name="Normal 27 2 3" xfId="271" xr:uid="{00000000-0005-0000-0000-0000D7020000}"/>
    <cellStyle name="Normal 27 2 3 2" xfId="463" xr:uid="{00000000-0005-0000-0000-0000D8020000}"/>
    <cellStyle name="Normal 27 2 3 2 2" xfId="996" xr:uid="{00000000-0005-0000-0000-0000D9020000}"/>
    <cellStyle name="Normal 27 2 3 2 3" xfId="997" xr:uid="{00000000-0005-0000-0000-0000DA020000}"/>
    <cellStyle name="Normal 27 2 3 2 4" xfId="998" xr:uid="{00000000-0005-0000-0000-0000DB020000}"/>
    <cellStyle name="Normal 27 2 3 3" xfId="999" xr:uid="{00000000-0005-0000-0000-0000DC020000}"/>
    <cellStyle name="Normal 27 2 3 4" xfId="1000" xr:uid="{00000000-0005-0000-0000-0000DD020000}"/>
    <cellStyle name="Normal 27 2 3 5" xfId="1001" xr:uid="{00000000-0005-0000-0000-0000DE020000}"/>
    <cellStyle name="Normal 27 2 4" xfId="207" xr:uid="{00000000-0005-0000-0000-0000DF020000}"/>
    <cellStyle name="Normal 27 2 4 2" xfId="399" xr:uid="{00000000-0005-0000-0000-0000E0020000}"/>
    <cellStyle name="Normal 27 2 4 2 2" xfId="1002" xr:uid="{00000000-0005-0000-0000-0000E1020000}"/>
    <cellStyle name="Normal 27 2 4 2 3" xfId="1003" xr:uid="{00000000-0005-0000-0000-0000E2020000}"/>
    <cellStyle name="Normal 27 2 4 2 4" xfId="1004" xr:uid="{00000000-0005-0000-0000-0000E3020000}"/>
    <cellStyle name="Normal 27 2 4 3" xfId="1005" xr:uid="{00000000-0005-0000-0000-0000E4020000}"/>
    <cellStyle name="Normal 27 2 4 4" xfId="1006" xr:uid="{00000000-0005-0000-0000-0000E5020000}"/>
    <cellStyle name="Normal 27 2 4 5" xfId="1007" xr:uid="{00000000-0005-0000-0000-0000E6020000}"/>
    <cellStyle name="Normal 27 2 5" xfId="335" xr:uid="{00000000-0005-0000-0000-0000E7020000}"/>
    <cellStyle name="Normal 27 2 5 2" xfId="1008" xr:uid="{00000000-0005-0000-0000-0000E8020000}"/>
    <cellStyle name="Normal 27 2 5 3" xfId="1009" xr:uid="{00000000-0005-0000-0000-0000E9020000}"/>
    <cellStyle name="Normal 27 2 5 4" xfId="1010" xr:uid="{00000000-0005-0000-0000-0000EA020000}"/>
    <cellStyle name="Normal 27 2 6" xfId="1011" xr:uid="{00000000-0005-0000-0000-0000EB020000}"/>
    <cellStyle name="Normal 27 2 7" xfId="1012" xr:uid="{00000000-0005-0000-0000-0000EC020000}"/>
    <cellStyle name="Normal 27 2 8" xfId="1013" xr:uid="{00000000-0005-0000-0000-0000ED020000}"/>
    <cellStyle name="Normal 27 3" xfId="127" xr:uid="{00000000-0005-0000-0000-0000EE020000}"/>
    <cellStyle name="Normal 27 3 2" xfId="294" xr:uid="{00000000-0005-0000-0000-0000EF020000}"/>
    <cellStyle name="Normal 27 3 2 2" xfId="486" xr:uid="{00000000-0005-0000-0000-0000F0020000}"/>
    <cellStyle name="Normal 27 3 2 2 2" xfId="1014" xr:uid="{00000000-0005-0000-0000-0000F1020000}"/>
    <cellStyle name="Normal 27 3 2 2 3" xfId="1015" xr:uid="{00000000-0005-0000-0000-0000F2020000}"/>
    <cellStyle name="Normal 27 3 2 2 4" xfId="1016" xr:uid="{00000000-0005-0000-0000-0000F3020000}"/>
    <cellStyle name="Normal 27 3 2 3" xfId="1017" xr:uid="{00000000-0005-0000-0000-0000F4020000}"/>
    <cellStyle name="Normal 27 3 2 4" xfId="1018" xr:uid="{00000000-0005-0000-0000-0000F5020000}"/>
    <cellStyle name="Normal 27 3 2 5" xfId="1019" xr:uid="{00000000-0005-0000-0000-0000F6020000}"/>
    <cellStyle name="Normal 27 3 3" xfId="230" xr:uid="{00000000-0005-0000-0000-0000F7020000}"/>
    <cellStyle name="Normal 27 3 3 2" xfId="422" xr:uid="{00000000-0005-0000-0000-0000F8020000}"/>
    <cellStyle name="Normal 27 3 3 2 2" xfId="1020" xr:uid="{00000000-0005-0000-0000-0000F9020000}"/>
    <cellStyle name="Normal 27 3 3 2 3" xfId="1021" xr:uid="{00000000-0005-0000-0000-0000FA020000}"/>
    <cellStyle name="Normal 27 3 3 2 4" xfId="1022" xr:uid="{00000000-0005-0000-0000-0000FB020000}"/>
    <cellStyle name="Normal 27 3 3 3" xfId="1023" xr:uid="{00000000-0005-0000-0000-0000FC020000}"/>
    <cellStyle name="Normal 27 3 3 4" xfId="1024" xr:uid="{00000000-0005-0000-0000-0000FD020000}"/>
    <cellStyle name="Normal 27 3 3 5" xfId="1025" xr:uid="{00000000-0005-0000-0000-0000FE020000}"/>
    <cellStyle name="Normal 27 3 4" xfId="358" xr:uid="{00000000-0005-0000-0000-0000FF020000}"/>
    <cellStyle name="Normal 27 3 4 2" xfId="1026" xr:uid="{00000000-0005-0000-0000-000000030000}"/>
    <cellStyle name="Normal 27 3 4 3" xfId="1027" xr:uid="{00000000-0005-0000-0000-000001030000}"/>
    <cellStyle name="Normal 27 3 4 4" xfId="1028" xr:uid="{00000000-0005-0000-0000-000002030000}"/>
    <cellStyle name="Normal 27 3 5" xfId="1029" xr:uid="{00000000-0005-0000-0000-000003030000}"/>
    <cellStyle name="Normal 27 3 6" xfId="1030" xr:uid="{00000000-0005-0000-0000-000004030000}"/>
    <cellStyle name="Normal 27 3 7" xfId="1031" xr:uid="{00000000-0005-0000-0000-000005030000}"/>
    <cellStyle name="Normal 27 4" xfId="270" xr:uid="{00000000-0005-0000-0000-000006030000}"/>
    <cellStyle name="Normal 27 4 2" xfId="462" xr:uid="{00000000-0005-0000-0000-000007030000}"/>
    <cellStyle name="Normal 27 4 2 2" xfId="1032" xr:uid="{00000000-0005-0000-0000-000008030000}"/>
    <cellStyle name="Normal 27 4 2 3" xfId="1033" xr:uid="{00000000-0005-0000-0000-000009030000}"/>
    <cellStyle name="Normal 27 4 2 4" xfId="1034" xr:uid="{00000000-0005-0000-0000-00000A030000}"/>
    <cellStyle name="Normal 27 4 3" xfId="1035" xr:uid="{00000000-0005-0000-0000-00000B030000}"/>
    <cellStyle name="Normal 27 4 4" xfId="1036" xr:uid="{00000000-0005-0000-0000-00000C030000}"/>
    <cellStyle name="Normal 27 4 5" xfId="1037" xr:uid="{00000000-0005-0000-0000-00000D030000}"/>
    <cellStyle name="Normal 27 5" xfId="206" xr:uid="{00000000-0005-0000-0000-00000E030000}"/>
    <cellStyle name="Normal 27 5 2" xfId="398" xr:uid="{00000000-0005-0000-0000-00000F030000}"/>
    <cellStyle name="Normal 27 5 2 2" xfId="1038" xr:uid="{00000000-0005-0000-0000-000010030000}"/>
    <cellStyle name="Normal 27 5 2 3" xfId="1039" xr:uid="{00000000-0005-0000-0000-000011030000}"/>
    <cellStyle name="Normal 27 5 2 4" xfId="1040" xr:uid="{00000000-0005-0000-0000-000012030000}"/>
    <cellStyle name="Normal 27 5 3" xfId="1041" xr:uid="{00000000-0005-0000-0000-000013030000}"/>
    <cellStyle name="Normal 27 5 4" xfId="1042" xr:uid="{00000000-0005-0000-0000-000014030000}"/>
    <cellStyle name="Normal 27 5 5" xfId="1043" xr:uid="{00000000-0005-0000-0000-000015030000}"/>
    <cellStyle name="Normal 27 6" xfId="334" xr:uid="{00000000-0005-0000-0000-000016030000}"/>
    <cellStyle name="Normal 27 6 2" xfId="1044" xr:uid="{00000000-0005-0000-0000-000017030000}"/>
    <cellStyle name="Normal 27 6 3" xfId="1045" xr:uid="{00000000-0005-0000-0000-000018030000}"/>
    <cellStyle name="Normal 27 6 4" xfId="1046" xr:uid="{00000000-0005-0000-0000-000019030000}"/>
    <cellStyle name="Normal 27 7" xfId="1047" xr:uid="{00000000-0005-0000-0000-00001A030000}"/>
    <cellStyle name="Normal 27 8" xfId="1048" xr:uid="{00000000-0005-0000-0000-00001B030000}"/>
    <cellStyle name="Normal 27 9" xfId="1049" xr:uid="{00000000-0005-0000-0000-00001C030000}"/>
    <cellStyle name="Normal 3" xfId="3" xr:uid="{00000000-0005-0000-0000-00001D030000}"/>
    <cellStyle name="Normal 3 2" xfId="57" xr:uid="{00000000-0005-0000-0000-00001E030000}"/>
    <cellStyle name="Normal 3 2 2" xfId="109" xr:uid="{00000000-0005-0000-0000-00001F030000}"/>
    <cellStyle name="Normal 3 2 3" xfId="167" xr:uid="{00000000-0005-0000-0000-000020030000}"/>
    <cellStyle name="Normal 3 3" xfId="99" xr:uid="{00000000-0005-0000-0000-000021030000}"/>
    <cellStyle name="Normal 3 3 2" xfId="141" xr:uid="{00000000-0005-0000-0000-000022030000}"/>
    <cellStyle name="Normal 3 3 2 2" xfId="308" xr:uid="{00000000-0005-0000-0000-000023030000}"/>
    <cellStyle name="Normal 3 3 2 2 2" xfId="500" xr:uid="{00000000-0005-0000-0000-000024030000}"/>
    <cellStyle name="Normal 3 3 2 2 2 2" xfId="1050" xr:uid="{00000000-0005-0000-0000-000025030000}"/>
    <cellStyle name="Normal 3 3 2 2 2 3" xfId="1051" xr:uid="{00000000-0005-0000-0000-000026030000}"/>
    <cellStyle name="Normal 3 3 2 2 2 4" xfId="1052" xr:uid="{00000000-0005-0000-0000-000027030000}"/>
    <cellStyle name="Normal 3 3 2 2 3" xfId="1053" xr:uid="{00000000-0005-0000-0000-000028030000}"/>
    <cellStyle name="Normal 3 3 2 2 4" xfId="1054" xr:uid="{00000000-0005-0000-0000-000029030000}"/>
    <cellStyle name="Normal 3 3 2 2 5" xfId="1055" xr:uid="{00000000-0005-0000-0000-00002A030000}"/>
    <cellStyle name="Normal 3 3 2 3" xfId="244" xr:uid="{00000000-0005-0000-0000-00002B030000}"/>
    <cellStyle name="Normal 3 3 2 3 2" xfId="436" xr:uid="{00000000-0005-0000-0000-00002C030000}"/>
    <cellStyle name="Normal 3 3 2 3 2 2" xfId="1056" xr:uid="{00000000-0005-0000-0000-00002D030000}"/>
    <cellStyle name="Normal 3 3 2 3 2 3" xfId="1057" xr:uid="{00000000-0005-0000-0000-00002E030000}"/>
    <cellStyle name="Normal 3 3 2 3 2 4" xfId="1058" xr:uid="{00000000-0005-0000-0000-00002F030000}"/>
    <cellStyle name="Normal 3 3 2 3 3" xfId="1059" xr:uid="{00000000-0005-0000-0000-000030030000}"/>
    <cellStyle name="Normal 3 3 2 3 4" xfId="1060" xr:uid="{00000000-0005-0000-0000-000031030000}"/>
    <cellStyle name="Normal 3 3 2 3 5" xfId="1061" xr:uid="{00000000-0005-0000-0000-000032030000}"/>
    <cellStyle name="Normal 3 3 2 4" xfId="372" xr:uid="{00000000-0005-0000-0000-000033030000}"/>
    <cellStyle name="Normal 3 3 2 4 2" xfId="1062" xr:uid="{00000000-0005-0000-0000-000034030000}"/>
    <cellStyle name="Normal 3 3 2 4 3" xfId="1063" xr:uid="{00000000-0005-0000-0000-000035030000}"/>
    <cellStyle name="Normal 3 3 2 4 4" xfId="1064" xr:uid="{00000000-0005-0000-0000-000036030000}"/>
    <cellStyle name="Normal 3 3 2 5" xfId="1065" xr:uid="{00000000-0005-0000-0000-000037030000}"/>
    <cellStyle name="Normal 3 3 2 6" xfId="1066" xr:uid="{00000000-0005-0000-0000-000038030000}"/>
    <cellStyle name="Normal 3 3 2 7" xfId="1067" xr:uid="{00000000-0005-0000-0000-000039030000}"/>
    <cellStyle name="Normal 3 3 3" xfId="284" xr:uid="{00000000-0005-0000-0000-00003A030000}"/>
    <cellStyle name="Normal 3 3 3 2" xfId="476" xr:uid="{00000000-0005-0000-0000-00003B030000}"/>
    <cellStyle name="Normal 3 3 3 2 2" xfId="1068" xr:uid="{00000000-0005-0000-0000-00003C030000}"/>
    <cellStyle name="Normal 3 3 3 2 3" xfId="1069" xr:uid="{00000000-0005-0000-0000-00003D030000}"/>
    <cellStyle name="Normal 3 3 3 2 4" xfId="1070" xr:uid="{00000000-0005-0000-0000-00003E030000}"/>
    <cellStyle name="Normal 3 3 3 3" xfId="1071" xr:uid="{00000000-0005-0000-0000-00003F030000}"/>
    <cellStyle name="Normal 3 3 3 4" xfId="1072" xr:uid="{00000000-0005-0000-0000-000040030000}"/>
    <cellStyle name="Normal 3 3 3 5" xfId="1073" xr:uid="{00000000-0005-0000-0000-000041030000}"/>
    <cellStyle name="Normal 3 3 4" xfId="220" xr:uid="{00000000-0005-0000-0000-000042030000}"/>
    <cellStyle name="Normal 3 3 4 2" xfId="412" xr:uid="{00000000-0005-0000-0000-000043030000}"/>
    <cellStyle name="Normal 3 3 4 2 2" xfId="1074" xr:uid="{00000000-0005-0000-0000-000044030000}"/>
    <cellStyle name="Normal 3 3 4 2 3" xfId="1075" xr:uid="{00000000-0005-0000-0000-000045030000}"/>
    <cellStyle name="Normal 3 3 4 2 4" xfId="1076" xr:uid="{00000000-0005-0000-0000-000046030000}"/>
    <cellStyle name="Normal 3 3 4 3" xfId="1077" xr:uid="{00000000-0005-0000-0000-000047030000}"/>
    <cellStyle name="Normal 3 3 4 4" xfId="1078" xr:uid="{00000000-0005-0000-0000-000048030000}"/>
    <cellStyle name="Normal 3 3 4 5" xfId="1079" xr:uid="{00000000-0005-0000-0000-000049030000}"/>
    <cellStyle name="Normal 3 3 5" xfId="348" xr:uid="{00000000-0005-0000-0000-00004A030000}"/>
    <cellStyle name="Normal 3 3 5 2" xfId="1080" xr:uid="{00000000-0005-0000-0000-00004B030000}"/>
    <cellStyle name="Normal 3 3 5 3" xfId="1081" xr:uid="{00000000-0005-0000-0000-00004C030000}"/>
    <cellStyle name="Normal 3 3 5 4" xfId="1082" xr:uid="{00000000-0005-0000-0000-00004D030000}"/>
    <cellStyle name="Normal 3 3 6" xfId="1083" xr:uid="{00000000-0005-0000-0000-00004E030000}"/>
    <cellStyle name="Normal 3 3 7" xfId="1084" xr:uid="{00000000-0005-0000-0000-00004F030000}"/>
    <cellStyle name="Normal 3 3 8" xfId="1085" xr:uid="{00000000-0005-0000-0000-000050030000}"/>
    <cellStyle name="Normal 3 4" xfId="161" xr:uid="{00000000-0005-0000-0000-000051030000}"/>
    <cellStyle name="Normal 34" xfId="100" xr:uid="{00000000-0005-0000-0000-000052030000}"/>
    <cellStyle name="Normal 34 2" xfId="142" xr:uid="{00000000-0005-0000-0000-000053030000}"/>
    <cellStyle name="Normal 34 2 2" xfId="309" xr:uid="{00000000-0005-0000-0000-000054030000}"/>
    <cellStyle name="Normal 34 2 2 2" xfId="501" xr:uid="{00000000-0005-0000-0000-000055030000}"/>
    <cellStyle name="Normal 34 2 2 2 2" xfId="1086" xr:uid="{00000000-0005-0000-0000-000056030000}"/>
    <cellStyle name="Normal 34 2 2 2 3" xfId="1087" xr:uid="{00000000-0005-0000-0000-000057030000}"/>
    <cellStyle name="Normal 34 2 2 2 4" xfId="1088" xr:uid="{00000000-0005-0000-0000-000058030000}"/>
    <cellStyle name="Normal 34 2 2 3" xfId="1089" xr:uid="{00000000-0005-0000-0000-000059030000}"/>
    <cellStyle name="Normal 34 2 2 4" xfId="1090" xr:uid="{00000000-0005-0000-0000-00005A030000}"/>
    <cellStyle name="Normal 34 2 2 5" xfId="1091" xr:uid="{00000000-0005-0000-0000-00005B030000}"/>
    <cellStyle name="Normal 34 2 3" xfId="245" xr:uid="{00000000-0005-0000-0000-00005C030000}"/>
    <cellStyle name="Normal 34 2 3 2" xfId="437" xr:uid="{00000000-0005-0000-0000-00005D030000}"/>
    <cellStyle name="Normal 34 2 3 2 2" xfId="1092" xr:uid="{00000000-0005-0000-0000-00005E030000}"/>
    <cellStyle name="Normal 34 2 3 2 3" xfId="1093" xr:uid="{00000000-0005-0000-0000-00005F030000}"/>
    <cellStyle name="Normal 34 2 3 2 4" xfId="1094" xr:uid="{00000000-0005-0000-0000-000060030000}"/>
    <cellStyle name="Normal 34 2 3 3" xfId="1095" xr:uid="{00000000-0005-0000-0000-000061030000}"/>
    <cellStyle name="Normal 34 2 3 4" xfId="1096" xr:uid="{00000000-0005-0000-0000-000062030000}"/>
    <cellStyle name="Normal 34 2 3 5" xfId="1097" xr:uid="{00000000-0005-0000-0000-000063030000}"/>
    <cellStyle name="Normal 34 2 4" xfId="373" xr:uid="{00000000-0005-0000-0000-000064030000}"/>
    <cellStyle name="Normal 34 2 4 2" xfId="1098" xr:uid="{00000000-0005-0000-0000-000065030000}"/>
    <cellStyle name="Normal 34 2 4 3" xfId="1099" xr:uid="{00000000-0005-0000-0000-000066030000}"/>
    <cellStyle name="Normal 34 2 4 4" xfId="1100" xr:uid="{00000000-0005-0000-0000-000067030000}"/>
    <cellStyle name="Normal 34 2 5" xfId="1101" xr:uid="{00000000-0005-0000-0000-000068030000}"/>
    <cellStyle name="Normal 34 2 6" xfId="1102" xr:uid="{00000000-0005-0000-0000-000069030000}"/>
    <cellStyle name="Normal 34 2 7" xfId="1103" xr:uid="{00000000-0005-0000-0000-00006A030000}"/>
    <cellStyle name="Normal 34 3" xfId="285" xr:uid="{00000000-0005-0000-0000-00006B030000}"/>
    <cellStyle name="Normal 34 3 2" xfId="477" xr:uid="{00000000-0005-0000-0000-00006C030000}"/>
    <cellStyle name="Normal 34 3 2 2" xfId="1104" xr:uid="{00000000-0005-0000-0000-00006D030000}"/>
    <cellStyle name="Normal 34 3 2 3" xfId="1105" xr:uid="{00000000-0005-0000-0000-00006E030000}"/>
    <cellStyle name="Normal 34 3 2 4" xfId="1106" xr:uid="{00000000-0005-0000-0000-00006F030000}"/>
    <cellStyle name="Normal 34 3 3" xfId="1107" xr:uid="{00000000-0005-0000-0000-000070030000}"/>
    <cellStyle name="Normal 34 3 4" xfId="1108" xr:uid="{00000000-0005-0000-0000-000071030000}"/>
    <cellStyle name="Normal 34 3 5" xfId="1109" xr:uid="{00000000-0005-0000-0000-000072030000}"/>
    <cellStyle name="Normal 34 4" xfId="221" xr:uid="{00000000-0005-0000-0000-000073030000}"/>
    <cellStyle name="Normal 34 4 2" xfId="413" xr:uid="{00000000-0005-0000-0000-000074030000}"/>
    <cellStyle name="Normal 34 4 2 2" xfId="1110" xr:uid="{00000000-0005-0000-0000-000075030000}"/>
    <cellStyle name="Normal 34 4 2 3" xfId="1111" xr:uid="{00000000-0005-0000-0000-000076030000}"/>
    <cellStyle name="Normal 34 4 2 4" xfId="1112" xr:uid="{00000000-0005-0000-0000-000077030000}"/>
    <cellStyle name="Normal 34 4 3" xfId="1113" xr:uid="{00000000-0005-0000-0000-000078030000}"/>
    <cellStyle name="Normal 34 4 4" xfId="1114" xr:uid="{00000000-0005-0000-0000-000079030000}"/>
    <cellStyle name="Normal 34 4 5" xfId="1115" xr:uid="{00000000-0005-0000-0000-00007A030000}"/>
    <cellStyle name="Normal 34 5" xfId="349" xr:uid="{00000000-0005-0000-0000-00007B030000}"/>
    <cellStyle name="Normal 34 5 2" xfId="1116" xr:uid="{00000000-0005-0000-0000-00007C030000}"/>
    <cellStyle name="Normal 34 5 3" xfId="1117" xr:uid="{00000000-0005-0000-0000-00007D030000}"/>
    <cellStyle name="Normal 34 5 4" xfId="1118" xr:uid="{00000000-0005-0000-0000-00007E030000}"/>
    <cellStyle name="Normal 34 6" xfId="1119" xr:uid="{00000000-0005-0000-0000-00007F030000}"/>
    <cellStyle name="Normal 34 7" xfId="1120" xr:uid="{00000000-0005-0000-0000-000080030000}"/>
    <cellStyle name="Normal 34 8" xfId="1121" xr:uid="{00000000-0005-0000-0000-000081030000}"/>
    <cellStyle name="Normal 4" xfId="9" xr:uid="{00000000-0005-0000-0000-000082030000}"/>
    <cellStyle name="Normal 4 10" xfId="318" xr:uid="{00000000-0005-0000-0000-000083030000}"/>
    <cellStyle name="Normal 4 10 2" xfId="1122" xr:uid="{00000000-0005-0000-0000-000084030000}"/>
    <cellStyle name="Normal 4 10 3" xfId="1123" xr:uid="{00000000-0005-0000-0000-000085030000}"/>
    <cellStyle name="Normal 4 10 4" xfId="1124" xr:uid="{00000000-0005-0000-0000-000086030000}"/>
    <cellStyle name="Normal 4 11" xfId="1125" xr:uid="{00000000-0005-0000-0000-000087030000}"/>
    <cellStyle name="Normal 4 12" xfId="1126" xr:uid="{00000000-0005-0000-0000-000088030000}"/>
    <cellStyle name="Normal 4 13" xfId="1127" xr:uid="{00000000-0005-0000-0000-000089030000}"/>
    <cellStyle name="Normal 4 2" xfId="12" xr:uid="{00000000-0005-0000-0000-00008A030000}"/>
    <cellStyle name="Normal 4 2 10" xfId="1128" xr:uid="{00000000-0005-0000-0000-00008B030000}"/>
    <cellStyle name="Normal 4 2 11" xfId="1129" xr:uid="{00000000-0005-0000-0000-00008C030000}"/>
    <cellStyle name="Normal 4 2 2" xfId="122" xr:uid="{00000000-0005-0000-0000-00008D030000}"/>
    <cellStyle name="Normal 4 2 2 2" xfId="157" xr:uid="{00000000-0005-0000-0000-00008E030000}"/>
    <cellStyle name="Normal 4 2 2 3" xfId="188" xr:uid="{00000000-0005-0000-0000-00008F030000}"/>
    <cellStyle name="Normal 4 2 3" xfId="115" xr:uid="{00000000-0005-0000-0000-000090030000}"/>
    <cellStyle name="Normal 4 2 3 2" xfId="181" xr:uid="{00000000-0005-0000-0000-000091030000}"/>
    <cellStyle name="Normal 4 2 4" xfId="168" xr:uid="{00000000-0005-0000-0000-000092030000}"/>
    <cellStyle name="Normal 4 2 5" xfId="58" xr:uid="{00000000-0005-0000-0000-000093030000}"/>
    <cellStyle name="Normal 4 2 6" xfId="256" xr:uid="{00000000-0005-0000-0000-000094030000}"/>
    <cellStyle name="Normal 4 2 6 2" xfId="448" xr:uid="{00000000-0005-0000-0000-000095030000}"/>
    <cellStyle name="Normal 4 2 6 2 2" xfId="1130" xr:uid="{00000000-0005-0000-0000-000096030000}"/>
    <cellStyle name="Normal 4 2 6 2 3" xfId="1131" xr:uid="{00000000-0005-0000-0000-000097030000}"/>
    <cellStyle name="Normal 4 2 6 2 4" xfId="1132" xr:uid="{00000000-0005-0000-0000-000098030000}"/>
    <cellStyle name="Normal 4 2 6 3" xfId="1133" xr:uid="{00000000-0005-0000-0000-000099030000}"/>
    <cellStyle name="Normal 4 2 6 4" xfId="1134" xr:uid="{00000000-0005-0000-0000-00009A030000}"/>
    <cellStyle name="Normal 4 2 6 5" xfId="1135" xr:uid="{00000000-0005-0000-0000-00009B030000}"/>
    <cellStyle name="Normal 4 2 7" xfId="192" xr:uid="{00000000-0005-0000-0000-00009C030000}"/>
    <cellStyle name="Normal 4 2 7 2" xfId="384" xr:uid="{00000000-0005-0000-0000-00009D030000}"/>
    <cellStyle name="Normal 4 2 7 2 2" xfId="1136" xr:uid="{00000000-0005-0000-0000-00009E030000}"/>
    <cellStyle name="Normal 4 2 7 2 3" xfId="1137" xr:uid="{00000000-0005-0000-0000-00009F030000}"/>
    <cellStyle name="Normal 4 2 7 2 4" xfId="1138" xr:uid="{00000000-0005-0000-0000-0000A0030000}"/>
    <cellStyle name="Normal 4 2 7 3" xfId="1139" xr:uid="{00000000-0005-0000-0000-0000A1030000}"/>
    <cellStyle name="Normal 4 2 7 4" xfId="1140" xr:uid="{00000000-0005-0000-0000-0000A2030000}"/>
    <cellStyle name="Normal 4 2 7 5" xfId="1141" xr:uid="{00000000-0005-0000-0000-0000A3030000}"/>
    <cellStyle name="Normal 4 2 8" xfId="320" xr:uid="{00000000-0005-0000-0000-0000A4030000}"/>
    <cellStyle name="Normal 4 2 8 2" xfId="1142" xr:uid="{00000000-0005-0000-0000-0000A5030000}"/>
    <cellStyle name="Normal 4 2 8 3" xfId="1143" xr:uid="{00000000-0005-0000-0000-0000A6030000}"/>
    <cellStyle name="Normal 4 2 8 4" xfId="1144" xr:uid="{00000000-0005-0000-0000-0000A7030000}"/>
    <cellStyle name="Normal 4 2 9" xfId="1145" xr:uid="{00000000-0005-0000-0000-0000A8030000}"/>
    <cellStyle name="Normal 4 3" xfId="69" xr:uid="{00000000-0005-0000-0000-0000A9030000}"/>
    <cellStyle name="Normal 4 3 10" xfId="1146" xr:uid="{00000000-0005-0000-0000-0000AA030000}"/>
    <cellStyle name="Normal 4 3 11" xfId="1147" xr:uid="{00000000-0005-0000-0000-0000AB030000}"/>
    <cellStyle name="Normal 4 3 2" xfId="120" xr:uid="{00000000-0005-0000-0000-0000AC030000}"/>
    <cellStyle name="Normal 4 3 2 2" xfId="155" xr:uid="{00000000-0005-0000-0000-0000AD030000}"/>
    <cellStyle name="Normal 4 3 2 3" xfId="186" xr:uid="{00000000-0005-0000-0000-0000AE030000}"/>
    <cellStyle name="Normal 4 3 3" xfId="113" xr:uid="{00000000-0005-0000-0000-0000AF030000}"/>
    <cellStyle name="Normal 4 3 3 2" xfId="179" xr:uid="{00000000-0005-0000-0000-0000B0030000}"/>
    <cellStyle name="Normal 4 3 4" xfId="173" xr:uid="{00000000-0005-0000-0000-0000B1030000}"/>
    <cellStyle name="Normal 4 3 4 2" xfId="317" xr:uid="{00000000-0005-0000-0000-0000B2030000}"/>
    <cellStyle name="Normal 4 3 4 2 2" xfId="509" xr:uid="{00000000-0005-0000-0000-0000B3030000}"/>
    <cellStyle name="Normal 4 3 4 2 2 2" xfId="1148" xr:uid="{00000000-0005-0000-0000-0000B4030000}"/>
    <cellStyle name="Normal 4 3 4 2 2 3" xfId="1149" xr:uid="{00000000-0005-0000-0000-0000B5030000}"/>
    <cellStyle name="Normal 4 3 4 2 2 4" xfId="1150" xr:uid="{00000000-0005-0000-0000-0000B6030000}"/>
    <cellStyle name="Normal 4 3 4 2 3" xfId="1151" xr:uid="{00000000-0005-0000-0000-0000B7030000}"/>
    <cellStyle name="Normal 4 3 4 2 4" xfId="1152" xr:uid="{00000000-0005-0000-0000-0000B8030000}"/>
    <cellStyle name="Normal 4 3 4 2 5" xfId="1153" xr:uid="{00000000-0005-0000-0000-0000B9030000}"/>
    <cellStyle name="Normal 4 3 4 3" xfId="253" xr:uid="{00000000-0005-0000-0000-0000BA030000}"/>
    <cellStyle name="Normal 4 3 4 3 2" xfId="445" xr:uid="{00000000-0005-0000-0000-0000BB030000}"/>
    <cellStyle name="Normal 4 3 4 3 2 2" xfId="1154" xr:uid="{00000000-0005-0000-0000-0000BC030000}"/>
    <cellStyle name="Normal 4 3 4 3 2 3" xfId="1155" xr:uid="{00000000-0005-0000-0000-0000BD030000}"/>
    <cellStyle name="Normal 4 3 4 3 2 4" xfId="1156" xr:uid="{00000000-0005-0000-0000-0000BE030000}"/>
    <cellStyle name="Normal 4 3 4 3 3" xfId="1157" xr:uid="{00000000-0005-0000-0000-0000BF030000}"/>
    <cellStyle name="Normal 4 3 4 3 4" xfId="1158" xr:uid="{00000000-0005-0000-0000-0000C0030000}"/>
    <cellStyle name="Normal 4 3 4 3 5" xfId="1159" xr:uid="{00000000-0005-0000-0000-0000C1030000}"/>
    <cellStyle name="Normal 4 3 4 4" xfId="381" xr:uid="{00000000-0005-0000-0000-0000C2030000}"/>
    <cellStyle name="Normal 4 3 4 4 2" xfId="1160" xr:uid="{00000000-0005-0000-0000-0000C3030000}"/>
    <cellStyle name="Normal 4 3 4 4 3" xfId="1161" xr:uid="{00000000-0005-0000-0000-0000C4030000}"/>
    <cellStyle name="Normal 4 3 4 4 4" xfId="1162" xr:uid="{00000000-0005-0000-0000-0000C5030000}"/>
    <cellStyle name="Normal 4 3 4 5" xfId="1163" xr:uid="{00000000-0005-0000-0000-0000C6030000}"/>
    <cellStyle name="Normal 4 3 4 6" xfId="1164" xr:uid="{00000000-0005-0000-0000-0000C7030000}"/>
    <cellStyle name="Normal 4 3 4 7" xfId="1165" xr:uid="{00000000-0005-0000-0000-0000C8030000}"/>
    <cellStyle name="Normal 4 3 5" xfId="76" xr:uid="{00000000-0005-0000-0000-0000C9030000}"/>
    <cellStyle name="Normal 4 3 5 2" xfId="265" xr:uid="{00000000-0005-0000-0000-0000CA030000}"/>
    <cellStyle name="Normal 4 3 5 2 2" xfId="457" xr:uid="{00000000-0005-0000-0000-0000CB030000}"/>
    <cellStyle name="Normal 4 3 5 2 2 2" xfId="1166" xr:uid="{00000000-0005-0000-0000-0000CC030000}"/>
    <cellStyle name="Normal 4 3 5 2 2 3" xfId="1167" xr:uid="{00000000-0005-0000-0000-0000CD030000}"/>
    <cellStyle name="Normal 4 3 5 2 2 4" xfId="1168" xr:uid="{00000000-0005-0000-0000-0000CE030000}"/>
    <cellStyle name="Normal 4 3 5 2 3" xfId="1169" xr:uid="{00000000-0005-0000-0000-0000CF030000}"/>
    <cellStyle name="Normal 4 3 5 2 4" xfId="1170" xr:uid="{00000000-0005-0000-0000-0000D0030000}"/>
    <cellStyle name="Normal 4 3 5 2 5" xfId="1171" xr:uid="{00000000-0005-0000-0000-0000D1030000}"/>
    <cellStyle name="Normal 4 3 5 3" xfId="201" xr:uid="{00000000-0005-0000-0000-0000D2030000}"/>
    <cellStyle name="Normal 4 3 5 3 2" xfId="393" xr:uid="{00000000-0005-0000-0000-0000D3030000}"/>
    <cellStyle name="Normal 4 3 5 3 2 2" xfId="1172" xr:uid="{00000000-0005-0000-0000-0000D4030000}"/>
    <cellStyle name="Normal 4 3 5 3 2 3" xfId="1173" xr:uid="{00000000-0005-0000-0000-0000D5030000}"/>
    <cellStyle name="Normal 4 3 5 3 2 4" xfId="1174" xr:uid="{00000000-0005-0000-0000-0000D6030000}"/>
    <cellStyle name="Normal 4 3 5 3 3" xfId="1175" xr:uid="{00000000-0005-0000-0000-0000D7030000}"/>
    <cellStyle name="Normal 4 3 5 3 4" xfId="1176" xr:uid="{00000000-0005-0000-0000-0000D8030000}"/>
    <cellStyle name="Normal 4 3 5 3 5" xfId="1177" xr:uid="{00000000-0005-0000-0000-0000D9030000}"/>
    <cellStyle name="Normal 4 3 5 4" xfId="329" xr:uid="{00000000-0005-0000-0000-0000DA030000}"/>
    <cellStyle name="Normal 4 3 5 4 2" xfId="1178" xr:uid="{00000000-0005-0000-0000-0000DB030000}"/>
    <cellStyle name="Normal 4 3 5 4 3" xfId="1179" xr:uid="{00000000-0005-0000-0000-0000DC030000}"/>
    <cellStyle name="Normal 4 3 5 4 4" xfId="1180" xr:uid="{00000000-0005-0000-0000-0000DD030000}"/>
    <cellStyle name="Normal 4 3 5 5" xfId="1181" xr:uid="{00000000-0005-0000-0000-0000DE030000}"/>
    <cellStyle name="Normal 4 3 5 6" xfId="1182" xr:uid="{00000000-0005-0000-0000-0000DF030000}"/>
    <cellStyle name="Normal 4 3 5 7" xfId="1183" xr:uid="{00000000-0005-0000-0000-0000E0030000}"/>
    <cellStyle name="Normal 4 3 6" xfId="261" xr:uid="{00000000-0005-0000-0000-0000E1030000}"/>
    <cellStyle name="Normal 4 3 6 2" xfId="453" xr:uid="{00000000-0005-0000-0000-0000E2030000}"/>
    <cellStyle name="Normal 4 3 6 2 2" xfId="1184" xr:uid="{00000000-0005-0000-0000-0000E3030000}"/>
    <cellStyle name="Normal 4 3 6 2 3" xfId="1185" xr:uid="{00000000-0005-0000-0000-0000E4030000}"/>
    <cellStyle name="Normal 4 3 6 2 4" xfId="1186" xr:uid="{00000000-0005-0000-0000-0000E5030000}"/>
    <cellStyle name="Normal 4 3 6 3" xfId="1187" xr:uid="{00000000-0005-0000-0000-0000E6030000}"/>
    <cellStyle name="Normal 4 3 6 4" xfId="1188" xr:uid="{00000000-0005-0000-0000-0000E7030000}"/>
    <cellStyle name="Normal 4 3 6 5" xfId="1189" xr:uid="{00000000-0005-0000-0000-0000E8030000}"/>
    <cellStyle name="Normal 4 3 7" xfId="197" xr:uid="{00000000-0005-0000-0000-0000E9030000}"/>
    <cellStyle name="Normal 4 3 7 2" xfId="389" xr:uid="{00000000-0005-0000-0000-0000EA030000}"/>
    <cellStyle name="Normal 4 3 7 2 2" xfId="1190" xr:uid="{00000000-0005-0000-0000-0000EB030000}"/>
    <cellStyle name="Normal 4 3 7 2 3" xfId="1191" xr:uid="{00000000-0005-0000-0000-0000EC030000}"/>
    <cellStyle name="Normal 4 3 7 2 4" xfId="1192" xr:uid="{00000000-0005-0000-0000-0000ED030000}"/>
    <cellStyle name="Normal 4 3 7 3" xfId="1193" xr:uid="{00000000-0005-0000-0000-0000EE030000}"/>
    <cellStyle name="Normal 4 3 7 4" xfId="1194" xr:uid="{00000000-0005-0000-0000-0000EF030000}"/>
    <cellStyle name="Normal 4 3 7 5" xfId="1195" xr:uid="{00000000-0005-0000-0000-0000F0030000}"/>
    <cellStyle name="Normal 4 3 8" xfId="325" xr:uid="{00000000-0005-0000-0000-0000F1030000}"/>
    <cellStyle name="Normal 4 3 8 2" xfId="1196" xr:uid="{00000000-0005-0000-0000-0000F2030000}"/>
    <cellStyle name="Normal 4 3 8 3" xfId="1197" xr:uid="{00000000-0005-0000-0000-0000F3030000}"/>
    <cellStyle name="Normal 4 3 8 4" xfId="1198" xr:uid="{00000000-0005-0000-0000-0000F4030000}"/>
    <cellStyle name="Normal 4 3 9" xfId="1199" xr:uid="{00000000-0005-0000-0000-0000F5030000}"/>
    <cellStyle name="Normal 4 4" xfId="78" xr:uid="{00000000-0005-0000-0000-0000F6030000}"/>
    <cellStyle name="Normal 4 4 2" xfId="143" xr:uid="{00000000-0005-0000-0000-0000F7030000}"/>
    <cellStyle name="Normal 4 4 2 2" xfId="310" xr:uid="{00000000-0005-0000-0000-0000F8030000}"/>
    <cellStyle name="Normal 4 4 2 2 2" xfId="502" xr:uid="{00000000-0005-0000-0000-0000F9030000}"/>
    <cellStyle name="Normal 4 4 2 2 2 2" xfId="1200" xr:uid="{00000000-0005-0000-0000-0000FA030000}"/>
    <cellStyle name="Normal 4 4 2 2 2 3" xfId="1201" xr:uid="{00000000-0005-0000-0000-0000FB030000}"/>
    <cellStyle name="Normal 4 4 2 2 2 4" xfId="1202" xr:uid="{00000000-0005-0000-0000-0000FC030000}"/>
    <cellStyle name="Normal 4 4 2 2 3" xfId="1203" xr:uid="{00000000-0005-0000-0000-0000FD030000}"/>
    <cellStyle name="Normal 4 4 2 2 4" xfId="1204" xr:uid="{00000000-0005-0000-0000-0000FE030000}"/>
    <cellStyle name="Normal 4 4 2 2 5" xfId="1205" xr:uid="{00000000-0005-0000-0000-0000FF030000}"/>
    <cellStyle name="Normal 4 4 2 3" xfId="246" xr:uid="{00000000-0005-0000-0000-000000040000}"/>
    <cellStyle name="Normal 4 4 2 3 2" xfId="438" xr:uid="{00000000-0005-0000-0000-000001040000}"/>
    <cellStyle name="Normal 4 4 2 3 2 2" xfId="1206" xr:uid="{00000000-0005-0000-0000-000002040000}"/>
    <cellStyle name="Normal 4 4 2 3 2 3" xfId="1207" xr:uid="{00000000-0005-0000-0000-000003040000}"/>
    <cellStyle name="Normal 4 4 2 3 2 4" xfId="1208" xr:uid="{00000000-0005-0000-0000-000004040000}"/>
    <cellStyle name="Normal 4 4 2 3 3" xfId="1209" xr:uid="{00000000-0005-0000-0000-000005040000}"/>
    <cellStyle name="Normal 4 4 2 3 4" xfId="1210" xr:uid="{00000000-0005-0000-0000-000006040000}"/>
    <cellStyle name="Normal 4 4 2 3 5" xfId="1211" xr:uid="{00000000-0005-0000-0000-000007040000}"/>
    <cellStyle name="Normal 4 4 2 4" xfId="374" xr:uid="{00000000-0005-0000-0000-000008040000}"/>
    <cellStyle name="Normal 4 4 2 4 2" xfId="1212" xr:uid="{00000000-0005-0000-0000-000009040000}"/>
    <cellStyle name="Normal 4 4 2 4 3" xfId="1213" xr:uid="{00000000-0005-0000-0000-00000A040000}"/>
    <cellStyle name="Normal 4 4 2 4 4" xfId="1214" xr:uid="{00000000-0005-0000-0000-00000B040000}"/>
    <cellStyle name="Normal 4 4 2 5" xfId="1215" xr:uid="{00000000-0005-0000-0000-00000C040000}"/>
    <cellStyle name="Normal 4 4 2 6" xfId="1216" xr:uid="{00000000-0005-0000-0000-00000D040000}"/>
    <cellStyle name="Normal 4 4 2 7" xfId="1217" xr:uid="{00000000-0005-0000-0000-00000E040000}"/>
    <cellStyle name="Normal 4 4 3" xfId="267" xr:uid="{00000000-0005-0000-0000-00000F040000}"/>
    <cellStyle name="Normal 4 4 3 2" xfId="459" xr:uid="{00000000-0005-0000-0000-000010040000}"/>
    <cellStyle name="Normal 4 4 3 2 2" xfId="1218" xr:uid="{00000000-0005-0000-0000-000011040000}"/>
    <cellStyle name="Normal 4 4 3 2 3" xfId="1219" xr:uid="{00000000-0005-0000-0000-000012040000}"/>
    <cellStyle name="Normal 4 4 3 2 4" xfId="1220" xr:uid="{00000000-0005-0000-0000-000013040000}"/>
    <cellStyle name="Normal 4 4 3 3" xfId="1221" xr:uid="{00000000-0005-0000-0000-000014040000}"/>
    <cellStyle name="Normal 4 4 3 4" xfId="1222" xr:uid="{00000000-0005-0000-0000-000015040000}"/>
    <cellStyle name="Normal 4 4 3 5" xfId="1223" xr:uid="{00000000-0005-0000-0000-000016040000}"/>
    <cellStyle name="Normal 4 4 4" xfId="203" xr:uid="{00000000-0005-0000-0000-000017040000}"/>
    <cellStyle name="Normal 4 4 4 2" xfId="395" xr:uid="{00000000-0005-0000-0000-000018040000}"/>
    <cellStyle name="Normal 4 4 4 2 2" xfId="1224" xr:uid="{00000000-0005-0000-0000-000019040000}"/>
    <cellStyle name="Normal 4 4 4 2 3" xfId="1225" xr:uid="{00000000-0005-0000-0000-00001A040000}"/>
    <cellStyle name="Normal 4 4 4 2 4" xfId="1226" xr:uid="{00000000-0005-0000-0000-00001B040000}"/>
    <cellStyle name="Normal 4 4 4 3" xfId="1227" xr:uid="{00000000-0005-0000-0000-00001C040000}"/>
    <cellStyle name="Normal 4 4 4 4" xfId="1228" xr:uid="{00000000-0005-0000-0000-00001D040000}"/>
    <cellStyle name="Normal 4 4 4 5" xfId="1229" xr:uid="{00000000-0005-0000-0000-00001E040000}"/>
    <cellStyle name="Normal 4 4 5" xfId="331" xr:uid="{00000000-0005-0000-0000-00001F040000}"/>
    <cellStyle name="Normal 4 4 5 2" xfId="1230" xr:uid="{00000000-0005-0000-0000-000020040000}"/>
    <cellStyle name="Normal 4 4 5 3" xfId="1231" xr:uid="{00000000-0005-0000-0000-000021040000}"/>
    <cellStyle name="Normal 4 4 5 4" xfId="1232" xr:uid="{00000000-0005-0000-0000-000022040000}"/>
    <cellStyle name="Normal 4 4 6" xfId="1233" xr:uid="{00000000-0005-0000-0000-000023040000}"/>
    <cellStyle name="Normal 4 4 7" xfId="1234" xr:uid="{00000000-0005-0000-0000-000024040000}"/>
    <cellStyle name="Normal 4 4 8" xfId="1235" xr:uid="{00000000-0005-0000-0000-000025040000}"/>
    <cellStyle name="Normal 4 5" xfId="124" xr:uid="{00000000-0005-0000-0000-000026040000}"/>
    <cellStyle name="Normal 4 5 2" xfId="292" xr:uid="{00000000-0005-0000-0000-000027040000}"/>
    <cellStyle name="Normal 4 5 2 2" xfId="484" xr:uid="{00000000-0005-0000-0000-000028040000}"/>
    <cellStyle name="Normal 4 5 2 2 2" xfId="1236" xr:uid="{00000000-0005-0000-0000-000029040000}"/>
    <cellStyle name="Normal 4 5 2 2 3" xfId="1237" xr:uid="{00000000-0005-0000-0000-00002A040000}"/>
    <cellStyle name="Normal 4 5 2 2 4" xfId="1238" xr:uid="{00000000-0005-0000-0000-00002B040000}"/>
    <cellStyle name="Normal 4 5 2 3" xfId="1239" xr:uid="{00000000-0005-0000-0000-00002C040000}"/>
    <cellStyle name="Normal 4 5 2 4" xfId="1240" xr:uid="{00000000-0005-0000-0000-00002D040000}"/>
    <cellStyle name="Normal 4 5 2 5" xfId="1241" xr:uid="{00000000-0005-0000-0000-00002E040000}"/>
    <cellStyle name="Normal 4 5 3" xfId="228" xr:uid="{00000000-0005-0000-0000-00002F040000}"/>
    <cellStyle name="Normal 4 5 3 2" xfId="420" xr:uid="{00000000-0005-0000-0000-000030040000}"/>
    <cellStyle name="Normal 4 5 3 2 2" xfId="1242" xr:uid="{00000000-0005-0000-0000-000031040000}"/>
    <cellStyle name="Normal 4 5 3 2 3" xfId="1243" xr:uid="{00000000-0005-0000-0000-000032040000}"/>
    <cellStyle name="Normal 4 5 3 2 4" xfId="1244" xr:uid="{00000000-0005-0000-0000-000033040000}"/>
    <cellStyle name="Normal 4 5 3 3" xfId="1245" xr:uid="{00000000-0005-0000-0000-000034040000}"/>
    <cellStyle name="Normal 4 5 3 4" xfId="1246" xr:uid="{00000000-0005-0000-0000-000035040000}"/>
    <cellStyle name="Normal 4 5 3 5" xfId="1247" xr:uid="{00000000-0005-0000-0000-000036040000}"/>
    <cellStyle name="Normal 4 5 4" xfId="356" xr:uid="{00000000-0005-0000-0000-000037040000}"/>
    <cellStyle name="Normal 4 5 4 2" xfId="1248" xr:uid="{00000000-0005-0000-0000-000038040000}"/>
    <cellStyle name="Normal 4 5 4 3" xfId="1249" xr:uid="{00000000-0005-0000-0000-000039040000}"/>
    <cellStyle name="Normal 4 5 4 4" xfId="1250" xr:uid="{00000000-0005-0000-0000-00003A040000}"/>
    <cellStyle name="Normal 4 5 5" xfId="1251" xr:uid="{00000000-0005-0000-0000-00003B040000}"/>
    <cellStyle name="Normal 4 5 6" xfId="1252" xr:uid="{00000000-0005-0000-0000-00003C040000}"/>
    <cellStyle name="Normal 4 5 7" xfId="1253" xr:uid="{00000000-0005-0000-0000-00003D040000}"/>
    <cellStyle name="Normal 4 6" xfId="74" xr:uid="{00000000-0005-0000-0000-00003E040000}"/>
    <cellStyle name="Normal 4 6 2" xfId="263" xr:uid="{00000000-0005-0000-0000-00003F040000}"/>
    <cellStyle name="Normal 4 6 2 2" xfId="455" xr:uid="{00000000-0005-0000-0000-000040040000}"/>
    <cellStyle name="Normal 4 6 2 2 2" xfId="1254" xr:uid="{00000000-0005-0000-0000-000041040000}"/>
    <cellStyle name="Normal 4 6 2 2 3" xfId="1255" xr:uid="{00000000-0005-0000-0000-000042040000}"/>
    <cellStyle name="Normal 4 6 2 2 4" xfId="1256" xr:uid="{00000000-0005-0000-0000-000043040000}"/>
    <cellStyle name="Normal 4 6 2 3" xfId="1257" xr:uid="{00000000-0005-0000-0000-000044040000}"/>
    <cellStyle name="Normal 4 6 2 4" xfId="1258" xr:uid="{00000000-0005-0000-0000-000045040000}"/>
    <cellStyle name="Normal 4 6 2 5" xfId="1259" xr:uid="{00000000-0005-0000-0000-000046040000}"/>
    <cellStyle name="Normal 4 6 3" xfId="199" xr:uid="{00000000-0005-0000-0000-000047040000}"/>
    <cellStyle name="Normal 4 6 3 2" xfId="391" xr:uid="{00000000-0005-0000-0000-000048040000}"/>
    <cellStyle name="Normal 4 6 3 2 2" xfId="1260" xr:uid="{00000000-0005-0000-0000-000049040000}"/>
    <cellStyle name="Normal 4 6 3 2 3" xfId="1261" xr:uid="{00000000-0005-0000-0000-00004A040000}"/>
    <cellStyle name="Normal 4 6 3 2 4" xfId="1262" xr:uid="{00000000-0005-0000-0000-00004B040000}"/>
    <cellStyle name="Normal 4 6 3 3" xfId="1263" xr:uid="{00000000-0005-0000-0000-00004C040000}"/>
    <cellStyle name="Normal 4 6 3 4" xfId="1264" xr:uid="{00000000-0005-0000-0000-00004D040000}"/>
    <cellStyle name="Normal 4 6 3 5" xfId="1265" xr:uid="{00000000-0005-0000-0000-00004E040000}"/>
    <cellStyle name="Normal 4 6 4" xfId="327" xr:uid="{00000000-0005-0000-0000-00004F040000}"/>
    <cellStyle name="Normal 4 6 4 2" xfId="1266" xr:uid="{00000000-0005-0000-0000-000050040000}"/>
    <cellStyle name="Normal 4 6 4 3" xfId="1267" xr:uid="{00000000-0005-0000-0000-000051040000}"/>
    <cellStyle name="Normal 4 6 4 4" xfId="1268" xr:uid="{00000000-0005-0000-0000-000052040000}"/>
    <cellStyle name="Normal 4 6 5" xfId="1269" xr:uid="{00000000-0005-0000-0000-000053040000}"/>
    <cellStyle name="Normal 4 6 6" xfId="1270" xr:uid="{00000000-0005-0000-0000-000054040000}"/>
    <cellStyle name="Normal 4 6 7" xfId="1271" xr:uid="{00000000-0005-0000-0000-000055040000}"/>
    <cellStyle name="Normal 4 7" xfId="17" xr:uid="{00000000-0005-0000-0000-000056040000}"/>
    <cellStyle name="Normal 4 7 2" xfId="259" xr:uid="{00000000-0005-0000-0000-000057040000}"/>
    <cellStyle name="Normal 4 7 2 2" xfId="451" xr:uid="{00000000-0005-0000-0000-000058040000}"/>
    <cellStyle name="Normal 4 7 2 2 2" xfId="1272" xr:uid="{00000000-0005-0000-0000-000059040000}"/>
    <cellStyle name="Normal 4 7 2 2 3" xfId="1273" xr:uid="{00000000-0005-0000-0000-00005A040000}"/>
    <cellStyle name="Normal 4 7 2 2 4" xfId="1274" xr:uid="{00000000-0005-0000-0000-00005B040000}"/>
    <cellStyle name="Normal 4 7 2 3" xfId="1275" xr:uid="{00000000-0005-0000-0000-00005C040000}"/>
    <cellStyle name="Normal 4 7 2 4" xfId="1276" xr:uid="{00000000-0005-0000-0000-00005D040000}"/>
    <cellStyle name="Normal 4 7 2 5" xfId="1277" xr:uid="{00000000-0005-0000-0000-00005E040000}"/>
    <cellStyle name="Normal 4 7 3" xfId="195" xr:uid="{00000000-0005-0000-0000-00005F040000}"/>
    <cellStyle name="Normal 4 7 3 2" xfId="387" xr:uid="{00000000-0005-0000-0000-000060040000}"/>
    <cellStyle name="Normal 4 7 3 2 2" xfId="1278" xr:uid="{00000000-0005-0000-0000-000061040000}"/>
    <cellStyle name="Normal 4 7 3 2 3" xfId="1279" xr:uid="{00000000-0005-0000-0000-000062040000}"/>
    <cellStyle name="Normal 4 7 3 2 4" xfId="1280" xr:uid="{00000000-0005-0000-0000-000063040000}"/>
    <cellStyle name="Normal 4 7 3 3" xfId="1281" xr:uid="{00000000-0005-0000-0000-000064040000}"/>
    <cellStyle name="Normal 4 7 3 4" xfId="1282" xr:uid="{00000000-0005-0000-0000-000065040000}"/>
    <cellStyle name="Normal 4 7 3 5" xfId="1283" xr:uid="{00000000-0005-0000-0000-000066040000}"/>
    <cellStyle name="Normal 4 7 4" xfId="323" xr:uid="{00000000-0005-0000-0000-000067040000}"/>
    <cellStyle name="Normal 4 7 4 2" xfId="1284" xr:uid="{00000000-0005-0000-0000-000068040000}"/>
    <cellStyle name="Normal 4 7 4 3" xfId="1285" xr:uid="{00000000-0005-0000-0000-000069040000}"/>
    <cellStyle name="Normal 4 7 4 4" xfId="1286" xr:uid="{00000000-0005-0000-0000-00006A040000}"/>
    <cellStyle name="Normal 4 7 5" xfId="1287" xr:uid="{00000000-0005-0000-0000-00006B040000}"/>
    <cellStyle name="Normal 4 7 6" xfId="1288" xr:uid="{00000000-0005-0000-0000-00006C040000}"/>
    <cellStyle name="Normal 4 7 7" xfId="1289" xr:uid="{00000000-0005-0000-0000-00006D040000}"/>
    <cellStyle name="Normal 4 8" xfId="254" xr:uid="{00000000-0005-0000-0000-00006E040000}"/>
    <cellStyle name="Normal 4 8 2" xfId="446" xr:uid="{00000000-0005-0000-0000-00006F040000}"/>
    <cellStyle name="Normal 4 8 2 2" xfId="1290" xr:uid="{00000000-0005-0000-0000-000070040000}"/>
    <cellStyle name="Normal 4 8 2 3" xfId="1291" xr:uid="{00000000-0005-0000-0000-000071040000}"/>
    <cellStyle name="Normal 4 8 2 4" xfId="1292" xr:uid="{00000000-0005-0000-0000-000072040000}"/>
    <cellStyle name="Normal 4 8 3" xfId="1293" xr:uid="{00000000-0005-0000-0000-000073040000}"/>
    <cellStyle name="Normal 4 8 4" xfId="1294" xr:uid="{00000000-0005-0000-0000-000074040000}"/>
    <cellStyle name="Normal 4 8 5" xfId="1295" xr:uid="{00000000-0005-0000-0000-000075040000}"/>
    <cellStyle name="Normal 4 9" xfId="190" xr:uid="{00000000-0005-0000-0000-000076040000}"/>
    <cellStyle name="Normal 4 9 2" xfId="382" xr:uid="{00000000-0005-0000-0000-000077040000}"/>
    <cellStyle name="Normal 4 9 2 2" xfId="1296" xr:uid="{00000000-0005-0000-0000-000078040000}"/>
    <cellStyle name="Normal 4 9 2 3" xfId="1297" xr:uid="{00000000-0005-0000-0000-000079040000}"/>
    <cellStyle name="Normal 4 9 2 4" xfId="1298" xr:uid="{00000000-0005-0000-0000-00007A040000}"/>
    <cellStyle name="Normal 4 9 3" xfId="1299" xr:uid="{00000000-0005-0000-0000-00007B040000}"/>
    <cellStyle name="Normal 4 9 4" xfId="1300" xr:uid="{00000000-0005-0000-0000-00007C040000}"/>
    <cellStyle name="Normal 4 9 5" xfId="1301" xr:uid="{00000000-0005-0000-0000-00007D040000}"/>
    <cellStyle name="Normal 5" xfId="10" xr:uid="{00000000-0005-0000-0000-00007E040000}"/>
    <cellStyle name="Normal 5 10" xfId="1302" xr:uid="{00000000-0005-0000-0000-00007F040000}"/>
    <cellStyle name="Normal 5 11" xfId="1303" xr:uid="{00000000-0005-0000-0000-000080040000}"/>
    <cellStyle name="Normal 5 2" xfId="13" xr:uid="{00000000-0005-0000-0000-000081040000}"/>
    <cellStyle name="Normal 5 2 10" xfId="1304" xr:uid="{00000000-0005-0000-0000-000082040000}"/>
    <cellStyle name="Normal 5 2 11" xfId="1305" xr:uid="{00000000-0005-0000-0000-000083040000}"/>
    <cellStyle name="Normal 5 2 2" xfId="144" xr:uid="{00000000-0005-0000-0000-000084040000}"/>
    <cellStyle name="Normal 5 2 2 2" xfId="311" xr:uid="{00000000-0005-0000-0000-000085040000}"/>
    <cellStyle name="Normal 5 2 2 2 2" xfId="503" xr:uid="{00000000-0005-0000-0000-000086040000}"/>
    <cellStyle name="Normal 5 2 2 2 2 2" xfId="1306" xr:uid="{00000000-0005-0000-0000-000087040000}"/>
    <cellStyle name="Normal 5 2 2 2 2 3" xfId="1307" xr:uid="{00000000-0005-0000-0000-000088040000}"/>
    <cellStyle name="Normal 5 2 2 2 2 4" xfId="1308" xr:uid="{00000000-0005-0000-0000-000089040000}"/>
    <cellStyle name="Normal 5 2 2 2 3" xfId="1309" xr:uid="{00000000-0005-0000-0000-00008A040000}"/>
    <cellStyle name="Normal 5 2 2 2 4" xfId="1310" xr:uid="{00000000-0005-0000-0000-00008B040000}"/>
    <cellStyle name="Normal 5 2 2 2 5" xfId="1311" xr:uid="{00000000-0005-0000-0000-00008C040000}"/>
    <cellStyle name="Normal 5 2 2 3" xfId="247" xr:uid="{00000000-0005-0000-0000-00008D040000}"/>
    <cellStyle name="Normal 5 2 2 3 2" xfId="439" xr:uid="{00000000-0005-0000-0000-00008E040000}"/>
    <cellStyle name="Normal 5 2 2 3 2 2" xfId="1312" xr:uid="{00000000-0005-0000-0000-00008F040000}"/>
    <cellStyle name="Normal 5 2 2 3 2 3" xfId="1313" xr:uid="{00000000-0005-0000-0000-000090040000}"/>
    <cellStyle name="Normal 5 2 2 3 2 4" xfId="1314" xr:uid="{00000000-0005-0000-0000-000091040000}"/>
    <cellStyle name="Normal 5 2 2 3 3" xfId="1315" xr:uid="{00000000-0005-0000-0000-000092040000}"/>
    <cellStyle name="Normal 5 2 2 3 4" xfId="1316" xr:uid="{00000000-0005-0000-0000-000093040000}"/>
    <cellStyle name="Normal 5 2 2 3 5" xfId="1317" xr:uid="{00000000-0005-0000-0000-000094040000}"/>
    <cellStyle name="Normal 5 2 2 4" xfId="375" xr:uid="{00000000-0005-0000-0000-000095040000}"/>
    <cellStyle name="Normal 5 2 2 4 2" xfId="1318" xr:uid="{00000000-0005-0000-0000-000096040000}"/>
    <cellStyle name="Normal 5 2 2 4 3" xfId="1319" xr:uid="{00000000-0005-0000-0000-000097040000}"/>
    <cellStyle name="Normal 5 2 2 4 4" xfId="1320" xr:uid="{00000000-0005-0000-0000-000098040000}"/>
    <cellStyle name="Normal 5 2 2 5" xfId="1321" xr:uid="{00000000-0005-0000-0000-000099040000}"/>
    <cellStyle name="Normal 5 2 2 6" xfId="1322" xr:uid="{00000000-0005-0000-0000-00009A040000}"/>
    <cellStyle name="Normal 5 2 2 7" xfId="1323" xr:uid="{00000000-0005-0000-0000-00009B040000}"/>
    <cellStyle name="Normal 5 2 3" xfId="101" xr:uid="{00000000-0005-0000-0000-00009C040000}"/>
    <cellStyle name="Normal 5 2 3 2" xfId="286" xr:uid="{00000000-0005-0000-0000-00009D040000}"/>
    <cellStyle name="Normal 5 2 3 2 2" xfId="478" xr:uid="{00000000-0005-0000-0000-00009E040000}"/>
    <cellStyle name="Normal 5 2 3 2 2 2" xfId="1324" xr:uid="{00000000-0005-0000-0000-00009F040000}"/>
    <cellStyle name="Normal 5 2 3 2 2 3" xfId="1325" xr:uid="{00000000-0005-0000-0000-0000A0040000}"/>
    <cellStyle name="Normal 5 2 3 2 2 4" xfId="1326" xr:uid="{00000000-0005-0000-0000-0000A1040000}"/>
    <cellStyle name="Normal 5 2 3 2 3" xfId="1327" xr:uid="{00000000-0005-0000-0000-0000A2040000}"/>
    <cellStyle name="Normal 5 2 3 2 4" xfId="1328" xr:uid="{00000000-0005-0000-0000-0000A3040000}"/>
    <cellStyle name="Normal 5 2 3 2 5" xfId="1329" xr:uid="{00000000-0005-0000-0000-0000A4040000}"/>
    <cellStyle name="Normal 5 2 3 3" xfId="222" xr:uid="{00000000-0005-0000-0000-0000A5040000}"/>
    <cellStyle name="Normal 5 2 3 3 2" xfId="414" xr:uid="{00000000-0005-0000-0000-0000A6040000}"/>
    <cellStyle name="Normal 5 2 3 3 2 2" xfId="1330" xr:uid="{00000000-0005-0000-0000-0000A7040000}"/>
    <cellStyle name="Normal 5 2 3 3 2 3" xfId="1331" xr:uid="{00000000-0005-0000-0000-0000A8040000}"/>
    <cellStyle name="Normal 5 2 3 3 2 4" xfId="1332" xr:uid="{00000000-0005-0000-0000-0000A9040000}"/>
    <cellStyle name="Normal 5 2 3 3 3" xfId="1333" xr:uid="{00000000-0005-0000-0000-0000AA040000}"/>
    <cellStyle name="Normal 5 2 3 3 4" xfId="1334" xr:uid="{00000000-0005-0000-0000-0000AB040000}"/>
    <cellStyle name="Normal 5 2 3 3 5" xfId="1335" xr:uid="{00000000-0005-0000-0000-0000AC040000}"/>
    <cellStyle name="Normal 5 2 3 4" xfId="350" xr:uid="{00000000-0005-0000-0000-0000AD040000}"/>
    <cellStyle name="Normal 5 2 3 4 2" xfId="1336" xr:uid="{00000000-0005-0000-0000-0000AE040000}"/>
    <cellStyle name="Normal 5 2 3 4 3" xfId="1337" xr:uid="{00000000-0005-0000-0000-0000AF040000}"/>
    <cellStyle name="Normal 5 2 3 4 4" xfId="1338" xr:uid="{00000000-0005-0000-0000-0000B0040000}"/>
    <cellStyle name="Normal 5 2 3 5" xfId="1339" xr:uid="{00000000-0005-0000-0000-0000B1040000}"/>
    <cellStyle name="Normal 5 2 3 6" xfId="1340" xr:uid="{00000000-0005-0000-0000-0000B2040000}"/>
    <cellStyle name="Normal 5 2 3 7" xfId="1341" xr:uid="{00000000-0005-0000-0000-0000B3040000}"/>
    <cellStyle name="Normal 5 2 4" xfId="77" xr:uid="{00000000-0005-0000-0000-0000B4040000}"/>
    <cellStyle name="Normal 5 2 4 2" xfId="266" xr:uid="{00000000-0005-0000-0000-0000B5040000}"/>
    <cellStyle name="Normal 5 2 4 2 2" xfId="458" xr:uid="{00000000-0005-0000-0000-0000B6040000}"/>
    <cellStyle name="Normal 5 2 4 2 2 2" xfId="1342" xr:uid="{00000000-0005-0000-0000-0000B7040000}"/>
    <cellStyle name="Normal 5 2 4 2 2 3" xfId="1343" xr:uid="{00000000-0005-0000-0000-0000B8040000}"/>
    <cellStyle name="Normal 5 2 4 2 2 4" xfId="1344" xr:uid="{00000000-0005-0000-0000-0000B9040000}"/>
    <cellStyle name="Normal 5 2 4 2 3" xfId="1345" xr:uid="{00000000-0005-0000-0000-0000BA040000}"/>
    <cellStyle name="Normal 5 2 4 2 4" xfId="1346" xr:uid="{00000000-0005-0000-0000-0000BB040000}"/>
    <cellStyle name="Normal 5 2 4 2 5" xfId="1347" xr:uid="{00000000-0005-0000-0000-0000BC040000}"/>
    <cellStyle name="Normal 5 2 4 3" xfId="202" xr:uid="{00000000-0005-0000-0000-0000BD040000}"/>
    <cellStyle name="Normal 5 2 4 3 2" xfId="394" xr:uid="{00000000-0005-0000-0000-0000BE040000}"/>
    <cellStyle name="Normal 5 2 4 3 2 2" xfId="1348" xr:uid="{00000000-0005-0000-0000-0000BF040000}"/>
    <cellStyle name="Normal 5 2 4 3 2 3" xfId="1349" xr:uid="{00000000-0005-0000-0000-0000C0040000}"/>
    <cellStyle name="Normal 5 2 4 3 2 4" xfId="1350" xr:uid="{00000000-0005-0000-0000-0000C1040000}"/>
    <cellStyle name="Normal 5 2 4 3 3" xfId="1351" xr:uid="{00000000-0005-0000-0000-0000C2040000}"/>
    <cellStyle name="Normal 5 2 4 3 4" xfId="1352" xr:uid="{00000000-0005-0000-0000-0000C3040000}"/>
    <cellStyle name="Normal 5 2 4 3 5" xfId="1353" xr:uid="{00000000-0005-0000-0000-0000C4040000}"/>
    <cellStyle name="Normal 5 2 4 4" xfId="330" xr:uid="{00000000-0005-0000-0000-0000C5040000}"/>
    <cellStyle name="Normal 5 2 4 4 2" xfId="1354" xr:uid="{00000000-0005-0000-0000-0000C6040000}"/>
    <cellStyle name="Normal 5 2 4 4 3" xfId="1355" xr:uid="{00000000-0005-0000-0000-0000C7040000}"/>
    <cellStyle name="Normal 5 2 4 4 4" xfId="1356" xr:uid="{00000000-0005-0000-0000-0000C8040000}"/>
    <cellStyle name="Normal 5 2 4 5" xfId="1357" xr:uid="{00000000-0005-0000-0000-0000C9040000}"/>
    <cellStyle name="Normal 5 2 4 6" xfId="1358" xr:uid="{00000000-0005-0000-0000-0000CA040000}"/>
    <cellStyle name="Normal 5 2 4 7" xfId="1359" xr:uid="{00000000-0005-0000-0000-0000CB040000}"/>
    <cellStyle name="Normal 5 2 5" xfId="70" xr:uid="{00000000-0005-0000-0000-0000CC040000}"/>
    <cellStyle name="Normal 5 2 5 2" xfId="262" xr:uid="{00000000-0005-0000-0000-0000CD040000}"/>
    <cellStyle name="Normal 5 2 5 2 2" xfId="454" xr:uid="{00000000-0005-0000-0000-0000CE040000}"/>
    <cellStyle name="Normal 5 2 5 2 2 2" xfId="1360" xr:uid="{00000000-0005-0000-0000-0000CF040000}"/>
    <cellStyle name="Normal 5 2 5 2 2 3" xfId="1361" xr:uid="{00000000-0005-0000-0000-0000D0040000}"/>
    <cellStyle name="Normal 5 2 5 2 2 4" xfId="1362" xr:uid="{00000000-0005-0000-0000-0000D1040000}"/>
    <cellStyle name="Normal 5 2 5 2 3" xfId="1363" xr:uid="{00000000-0005-0000-0000-0000D2040000}"/>
    <cellStyle name="Normal 5 2 5 2 4" xfId="1364" xr:uid="{00000000-0005-0000-0000-0000D3040000}"/>
    <cellStyle name="Normal 5 2 5 2 5" xfId="1365" xr:uid="{00000000-0005-0000-0000-0000D4040000}"/>
    <cellStyle name="Normal 5 2 5 3" xfId="198" xr:uid="{00000000-0005-0000-0000-0000D5040000}"/>
    <cellStyle name="Normal 5 2 5 3 2" xfId="390" xr:uid="{00000000-0005-0000-0000-0000D6040000}"/>
    <cellStyle name="Normal 5 2 5 3 2 2" xfId="1366" xr:uid="{00000000-0005-0000-0000-0000D7040000}"/>
    <cellStyle name="Normal 5 2 5 3 2 3" xfId="1367" xr:uid="{00000000-0005-0000-0000-0000D8040000}"/>
    <cellStyle name="Normal 5 2 5 3 2 4" xfId="1368" xr:uid="{00000000-0005-0000-0000-0000D9040000}"/>
    <cellStyle name="Normal 5 2 5 3 3" xfId="1369" xr:uid="{00000000-0005-0000-0000-0000DA040000}"/>
    <cellStyle name="Normal 5 2 5 3 4" xfId="1370" xr:uid="{00000000-0005-0000-0000-0000DB040000}"/>
    <cellStyle name="Normal 5 2 5 3 5" xfId="1371" xr:uid="{00000000-0005-0000-0000-0000DC040000}"/>
    <cellStyle name="Normal 5 2 5 4" xfId="326" xr:uid="{00000000-0005-0000-0000-0000DD040000}"/>
    <cellStyle name="Normal 5 2 5 4 2" xfId="1372" xr:uid="{00000000-0005-0000-0000-0000DE040000}"/>
    <cellStyle name="Normal 5 2 5 4 3" xfId="1373" xr:uid="{00000000-0005-0000-0000-0000DF040000}"/>
    <cellStyle name="Normal 5 2 5 4 4" xfId="1374" xr:uid="{00000000-0005-0000-0000-0000E0040000}"/>
    <cellStyle name="Normal 5 2 5 5" xfId="1375" xr:uid="{00000000-0005-0000-0000-0000E1040000}"/>
    <cellStyle name="Normal 5 2 5 6" xfId="1376" xr:uid="{00000000-0005-0000-0000-0000E2040000}"/>
    <cellStyle name="Normal 5 2 5 7" xfId="1377" xr:uid="{00000000-0005-0000-0000-0000E3040000}"/>
    <cellStyle name="Normal 5 2 6" xfId="257" xr:uid="{00000000-0005-0000-0000-0000E4040000}"/>
    <cellStyle name="Normal 5 2 6 2" xfId="449" xr:uid="{00000000-0005-0000-0000-0000E5040000}"/>
    <cellStyle name="Normal 5 2 6 2 2" xfId="1378" xr:uid="{00000000-0005-0000-0000-0000E6040000}"/>
    <cellStyle name="Normal 5 2 6 2 3" xfId="1379" xr:uid="{00000000-0005-0000-0000-0000E7040000}"/>
    <cellStyle name="Normal 5 2 6 2 4" xfId="1380" xr:uid="{00000000-0005-0000-0000-0000E8040000}"/>
    <cellStyle name="Normal 5 2 6 3" xfId="1381" xr:uid="{00000000-0005-0000-0000-0000E9040000}"/>
    <cellStyle name="Normal 5 2 6 4" xfId="1382" xr:uid="{00000000-0005-0000-0000-0000EA040000}"/>
    <cellStyle name="Normal 5 2 6 5" xfId="1383" xr:uid="{00000000-0005-0000-0000-0000EB040000}"/>
    <cellStyle name="Normal 5 2 7" xfId="193" xr:uid="{00000000-0005-0000-0000-0000EC040000}"/>
    <cellStyle name="Normal 5 2 7 2" xfId="385" xr:uid="{00000000-0005-0000-0000-0000ED040000}"/>
    <cellStyle name="Normal 5 2 7 2 2" xfId="1384" xr:uid="{00000000-0005-0000-0000-0000EE040000}"/>
    <cellStyle name="Normal 5 2 7 2 3" xfId="1385" xr:uid="{00000000-0005-0000-0000-0000EF040000}"/>
    <cellStyle name="Normal 5 2 7 2 4" xfId="1386" xr:uid="{00000000-0005-0000-0000-0000F0040000}"/>
    <cellStyle name="Normal 5 2 7 3" xfId="1387" xr:uid="{00000000-0005-0000-0000-0000F1040000}"/>
    <cellStyle name="Normal 5 2 7 4" xfId="1388" xr:uid="{00000000-0005-0000-0000-0000F2040000}"/>
    <cellStyle name="Normal 5 2 7 5" xfId="1389" xr:uid="{00000000-0005-0000-0000-0000F3040000}"/>
    <cellStyle name="Normal 5 2 8" xfId="321" xr:uid="{00000000-0005-0000-0000-0000F4040000}"/>
    <cellStyle name="Normal 5 2 8 2" xfId="1390" xr:uid="{00000000-0005-0000-0000-0000F5040000}"/>
    <cellStyle name="Normal 5 2 8 3" xfId="1391" xr:uid="{00000000-0005-0000-0000-0000F6040000}"/>
    <cellStyle name="Normal 5 2 8 4" xfId="1392" xr:uid="{00000000-0005-0000-0000-0000F7040000}"/>
    <cellStyle name="Normal 5 2 9" xfId="1393" xr:uid="{00000000-0005-0000-0000-0000F8040000}"/>
    <cellStyle name="Normal 5 3" xfId="79" xr:uid="{00000000-0005-0000-0000-0000F9040000}"/>
    <cellStyle name="Normal 5 3 2" xfId="268" xr:uid="{00000000-0005-0000-0000-0000FA040000}"/>
    <cellStyle name="Normal 5 3 2 2" xfId="460" xr:uid="{00000000-0005-0000-0000-0000FB040000}"/>
    <cellStyle name="Normal 5 3 2 2 2" xfId="1394" xr:uid="{00000000-0005-0000-0000-0000FC040000}"/>
    <cellStyle name="Normal 5 3 2 2 3" xfId="1395" xr:uid="{00000000-0005-0000-0000-0000FD040000}"/>
    <cellStyle name="Normal 5 3 2 2 4" xfId="1396" xr:uid="{00000000-0005-0000-0000-0000FE040000}"/>
    <cellStyle name="Normal 5 3 2 3" xfId="1397" xr:uid="{00000000-0005-0000-0000-0000FF040000}"/>
    <cellStyle name="Normal 5 3 2 4" xfId="1398" xr:uid="{00000000-0005-0000-0000-000000050000}"/>
    <cellStyle name="Normal 5 3 2 5" xfId="1399" xr:uid="{00000000-0005-0000-0000-000001050000}"/>
    <cellStyle name="Normal 5 3 3" xfId="204" xr:uid="{00000000-0005-0000-0000-000002050000}"/>
    <cellStyle name="Normal 5 3 3 2" xfId="396" xr:uid="{00000000-0005-0000-0000-000003050000}"/>
    <cellStyle name="Normal 5 3 3 2 2" xfId="1400" xr:uid="{00000000-0005-0000-0000-000004050000}"/>
    <cellStyle name="Normal 5 3 3 2 3" xfId="1401" xr:uid="{00000000-0005-0000-0000-000005050000}"/>
    <cellStyle name="Normal 5 3 3 2 4" xfId="1402" xr:uid="{00000000-0005-0000-0000-000006050000}"/>
    <cellStyle name="Normal 5 3 3 3" xfId="1403" xr:uid="{00000000-0005-0000-0000-000007050000}"/>
    <cellStyle name="Normal 5 3 3 4" xfId="1404" xr:uid="{00000000-0005-0000-0000-000008050000}"/>
    <cellStyle name="Normal 5 3 3 5" xfId="1405" xr:uid="{00000000-0005-0000-0000-000009050000}"/>
    <cellStyle name="Normal 5 3 4" xfId="332" xr:uid="{00000000-0005-0000-0000-00000A050000}"/>
    <cellStyle name="Normal 5 3 4 2" xfId="1406" xr:uid="{00000000-0005-0000-0000-00000B050000}"/>
    <cellStyle name="Normal 5 3 4 3" xfId="1407" xr:uid="{00000000-0005-0000-0000-00000C050000}"/>
    <cellStyle name="Normal 5 3 4 4" xfId="1408" xr:uid="{00000000-0005-0000-0000-00000D050000}"/>
    <cellStyle name="Normal 5 3 5" xfId="1409" xr:uid="{00000000-0005-0000-0000-00000E050000}"/>
    <cellStyle name="Normal 5 3 6" xfId="1410" xr:uid="{00000000-0005-0000-0000-00000F050000}"/>
    <cellStyle name="Normal 5 3 7" xfId="1411" xr:uid="{00000000-0005-0000-0000-000010050000}"/>
    <cellStyle name="Normal 5 4" xfId="75" xr:uid="{00000000-0005-0000-0000-000011050000}"/>
    <cellStyle name="Normal 5 4 2" xfId="264" xr:uid="{00000000-0005-0000-0000-000012050000}"/>
    <cellStyle name="Normal 5 4 2 2" xfId="456" xr:uid="{00000000-0005-0000-0000-000013050000}"/>
    <cellStyle name="Normal 5 4 2 2 2" xfId="1412" xr:uid="{00000000-0005-0000-0000-000014050000}"/>
    <cellStyle name="Normal 5 4 2 2 3" xfId="1413" xr:uid="{00000000-0005-0000-0000-000015050000}"/>
    <cellStyle name="Normal 5 4 2 2 4" xfId="1414" xr:uid="{00000000-0005-0000-0000-000016050000}"/>
    <cellStyle name="Normal 5 4 2 3" xfId="1415" xr:uid="{00000000-0005-0000-0000-000017050000}"/>
    <cellStyle name="Normal 5 4 2 4" xfId="1416" xr:uid="{00000000-0005-0000-0000-000018050000}"/>
    <cellStyle name="Normal 5 4 2 5" xfId="1417" xr:uid="{00000000-0005-0000-0000-000019050000}"/>
    <cellStyle name="Normal 5 4 3" xfId="200" xr:uid="{00000000-0005-0000-0000-00001A050000}"/>
    <cellStyle name="Normal 5 4 3 2" xfId="392" xr:uid="{00000000-0005-0000-0000-00001B050000}"/>
    <cellStyle name="Normal 5 4 3 2 2" xfId="1418" xr:uid="{00000000-0005-0000-0000-00001C050000}"/>
    <cellStyle name="Normal 5 4 3 2 3" xfId="1419" xr:uid="{00000000-0005-0000-0000-00001D050000}"/>
    <cellStyle name="Normal 5 4 3 2 4" xfId="1420" xr:uid="{00000000-0005-0000-0000-00001E050000}"/>
    <cellStyle name="Normal 5 4 3 3" xfId="1421" xr:uid="{00000000-0005-0000-0000-00001F050000}"/>
    <cellStyle name="Normal 5 4 3 4" xfId="1422" xr:uid="{00000000-0005-0000-0000-000020050000}"/>
    <cellStyle name="Normal 5 4 3 5" xfId="1423" xr:uid="{00000000-0005-0000-0000-000021050000}"/>
    <cellStyle name="Normal 5 4 4" xfId="328" xr:uid="{00000000-0005-0000-0000-000022050000}"/>
    <cellStyle name="Normal 5 4 4 2" xfId="1424" xr:uid="{00000000-0005-0000-0000-000023050000}"/>
    <cellStyle name="Normal 5 4 4 3" xfId="1425" xr:uid="{00000000-0005-0000-0000-000024050000}"/>
    <cellStyle name="Normal 5 4 4 4" xfId="1426" xr:uid="{00000000-0005-0000-0000-000025050000}"/>
    <cellStyle name="Normal 5 4 5" xfId="1427" xr:uid="{00000000-0005-0000-0000-000026050000}"/>
    <cellStyle name="Normal 5 4 6" xfId="1428" xr:uid="{00000000-0005-0000-0000-000027050000}"/>
    <cellStyle name="Normal 5 4 7" xfId="1429" xr:uid="{00000000-0005-0000-0000-000028050000}"/>
    <cellStyle name="Normal 5 5" xfId="18" xr:uid="{00000000-0005-0000-0000-000029050000}"/>
    <cellStyle name="Normal 5 5 2" xfId="260" xr:uid="{00000000-0005-0000-0000-00002A050000}"/>
    <cellStyle name="Normal 5 5 2 2" xfId="452" xr:uid="{00000000-0005-0000-0000-00002B050000}"/>
    <cellStyle name="Normal 5 5 2 2 2" xfId="1430" xr:uid="{00000000-0005-0000-0000-00002C050000}"/>
    <cellStyle name="Normal 5 5 2 2 3" xfId="1431" xr:uid="{00000000-0005-0000-0000-00002D050000}"/>
    <cellStyle name="Normal 5 5 2 2 4" xfId="1432" xr:uid="{00000000-0005-0000-0000-00002E050000}"/>
    <cellStyle name="Normal 5 5 2 3" xfId="1433" xr:uid="{00000000-0005-0000-0000-00002F050000}"/>
    <cellStyle name="Normal 5 5 2 4" xfId="1434" xr:uid="{00000000-0005-0000-0000-000030050000}"/>
    <cellStyle name="Normal 5 5 2 5" xfId="1435" xr:uid="{00000000-0005-0000-0000-000031050000}"/>
    <cellStyle name="Normal 5 5 3" xfId="196" xr:uid="{00000000-0005-0000-0000-000032050000}"/>
    <cellStyle name="Normal 5 5 3 2" xfId="388" xr:uid="{00000000-0005-0000-0000-000033050000}"/>
    <cellStyle name="Normal 5 5 3 2 2" xfId="1436" xr:uid="{00000000-0005-0000-0000-000034050000}"/>
    <cellStyle name="Normal 5 5 3 2 3" xfId="1437" xr:uid="{00000000-0005-0000-0000-000035050000}"/>
    <cellStyle name="Normal 5 5 3 2 4" xfId="1438" xr:uid="{00000000-0005-0000-0000-000036050000}"/>
    <cellStyle name="Normal 5 5 3 3" xfId="1439" xr:uid="{00000000-0005-0000-0000-000037050000}"/>
    <cellStyle name="Normal 5 5 3 4" xfId="1440" xr:uid="{00000000-0005-0000-0000-000038050000}"/>
    <cellStyle name="Normal 5 5 3 5" xfId="1441" xr:uid="{00000000-0005-0000-0000-000039050000}"/>
    <cellStyle name="Normal 5 5 4" xfId="324" xr:uid="{00000000-0005-0000-0000-00003A050000}"/>
    <cellStyle name="Normal 5 5 4 2" xfId="1442" xr:uid="{00000000-0005-0000-0000-00003B050000}"/>
    <cellStyle name="Normal 5 5 4 3" xfId="1443" xr:uid="{00000000-0005-0000-0000-00003C050000}"/>
    <cellStyle name="Normal 5 5 4 4" xfId="1444" xr:uid="{00000000-0005-0000-0000-00003D050000}"/>
    <cellStyle name="Normal 5 5 5" xfId="1445" xr:uid="{00000000-0005-0000-0000-00003E050000}"/>
    <cellStyle name="Normal 5 5 6" xfId="1446" xr:uid="{00000000-0005-0000-0000-00003F050000}"/>
    <cellStyle name="Normal 5 5 7" xfId="1447" xr:uid="{00000000-0005-0000-0000-000040050000}"/>
    <cellStyle name="Normal 5 6" xfId="255" xr:uid="{00000000-0005-0000-0000-000041050000}"/>
    <cellStyle name="Normal 5 6 2" xfId="447" xr:uid="{00000000-0005-0000-0000-000042050000}"/>
    <cellStyle name="Normal 5 6 2 2" xfId="1448" xr:uid="{00000000-0005-0000-0000-000043050000}"/>
    <cellStyle name="Normal 5 6 2 3" xfId="1449" xr:uid="{00000000-0005-0000-0000-000044050000}"/>
    <cellStyle name="Normal 5 6 2 4" xfId="1450" xr:uid="{00000000-0005-0000-0000-000045050000}"/>
    <cellStyle name="Normal 5 6 3" xfId="1451" xr:uid="{00000000-0005-0000-0000-000046050000}"/>
    <cellStyle name="Normal 5 6 4" xfId="1452" xr:uid="{00000000-0005-0000-0000-000047050000}"/>
    <cellStyle name="Normal 5 6 5" xfId="1453" xr:uid="{00000000-0005-0000-0000-000048050000}"/>
    <cellStyle name="Normal 5 7" xfId="191" xr:uid="{00000000-0005-0000-0000-000049050000}"/>
    <cellStyle name="Normal 5 7 2" xfId="383" xr:uid="{00000000-0005-0000-0000-00004A050000}"/>
    <cellStyle name="Normal 5 7 2 2" xfId="1454" xr:uid="{00000000-0005-0000-0000-00004B050000}"/>
    <cellStyle name="Normal 5 7 2 3" xfId="1455" xr:uid="{00000000-0005-0000-0000-00004C050000}"/>
    <cellStyle name="Normal 5 7 2 4" xfId="1456" xr:uid="{00000000-0005-0000-0000-00004D050000}"/>
    <cellStyle name="Normal 5 7 3" xfId="1457" xr:uid="{00000000-0005-0000-0000-00004E050000}"/>
    <cellStyle name="Normal 5 7 4" xfId="1458" xr:uid="{00000000-0005-0000-0000-00004F050000}"/>
    <cellStyle name="Normal 5 7 5" xfId="1459" xr:uid="{00000000-0005-0000-0000-000050050000}"/>
    <cellStyle name="Normal 5 8" xfId="319" xr:uid="{00000000-0005-0000-0000-000051050000}"/>
    <cellStyle name="Normal 5 8 2" xfId="1460" xr:uid="{00000000-0005-0000-0000-000052050000}"/>
    <cellStyle name="Normal 5 8 3" xfId="1461" xr:uid="{00000000-0005-0000-0000-000053050000}"/>
    <cellStyle name="Normal 5 8 4" xfId="1462" xr:uid="{00000000-0005-0000-0000-000054050000}"/>
    <cellStyle name="Normal 5 9" xfId="1463" xr:uid="{00000000-0005-0000-0000-000055050000}"/>
    <cellStyle name="Normal 6" xfId="11" xr:uid="{00000000-0005-0000-0000-000056050000}"/>
    <cellStyle name="Normal 6 2" xfId="14" xr:uid="{00000000-0005-0000-0000-000057050000}"/>
    <cellStyle name="Normal 6 2 2" xfId="123" xr:uid="{00000000-0005-0000-0000-000058050000}"/>
    <cellStyle name="Normal 6 2 2 2" xfId="158" xr:uid="{00000000-0005-0000-0000-000059050000}"/>
    <cellStyle name="Normal 6 2 2 3" xfId="189" xr:uid="{00000000-0005-0000-0000-00005A050000}"/>
    <cellStyle name="Normal 6 2 3" xfId="116" xr:uid="{00000000-0005-0000-0000-00005B050000}"/>
    <cellStyle name="Normal 6 2 3 2" xfId="182" xr:uid="{00000000-0005-0000-0000-00005C050000}"/>
    <cellStyle name="Normal 6 2 4" xfId="169" xr:uid="{00000000-0005-0000-0000-00005D050000}"/>
    <cellStyle name="Normal 6 2 5" xfId="59" xr:uid="{00000000-0005-0000-0000-00005E050000}"/>
    <cellStyle name="Normal 6 3" xfId="71" xr:uid="{00000000-0005-0000-0000-00005F050000}"/>
    <cellStyle name="Normal 6 3 2" xfId="121" xr:uid="{00000000-0005-0000-0000-000060050000}"/>
    <cellStyle name="Normal 6 3 2 2" xfId="156" xr:uid="{00000000-0005-0000-0000-000061050000}"/>
    <cellStyle name="Normal 6 3 2 3" xfId="187" xr:uid="{00000000-0005-0000-0000-000062050000}"/>
    <cellStyle name="Normal 6 3 3" xfId="114" xr:uid="{00000000-0005-0000-0000-000063050000}"/>
    <cellStyle name="Normal 6 3 3 2" xfId="180" xr:uid="{00000000-0005-0000-0000-000064050000}"/>
    <cellStyle name="Normal 6 3 4" xfId="174" xr:uid="{00000000-0005-0000-0000-000065050000}"/>
    <cellStyle name="Normal 6 4" xfId="102" xr:uid="{00000000-0005-0000-0000-000066050000}"/>
    <cellStyle name="Normal 6 4 2" xfId="145" xr:uid="{00000000-0005-0000-0000-000067050000}"/>
    <cellStyle name="Normal 6 4 2 2" xfId="312" xr:uid="{00000000-0005-0000-0000-000068050000}"/>
    <cellStyle name="Normal 6 4 2 2 2" xfId="504" xr:uid="{00000000-0005-0000-0000-000069050000}"/>
    <cellStyle name="Normal 6 4 2 2 2 2" xfId="1464" xr:uid="{00000000-0005-0000-0000-00006A050000}"/>
    <cellStyle name="Normal 6 4 2 2 2 3" xfId="1465" xr:uid="{00000000-0005-0000-0000-00006B050000}"/>
    <cellStyle name="Normal 6 4 2 2 2 4" xfId="1466" xr:uid="{00000000-0005-0000-0000-00006C050000}"/>
    <cellStyle name="Normal 6 4 2 2 3" xfId="1467" xr:uid="{00000000-0005-0000-0000-00006D050000}"/>
    <cellStyle name="Normal 6 4 2 2 4" xfId="1468" xr:uid="{00000000-0005-0000-0000-00006E050000}"/>
    <cellStyle name="Normal 6 4 2 2 5" xfId="1469" xr:uid="{00000000-0005-0000-0000-00006F050000}"/>
    <cellStyle name="Normal 6 4 2 3" xfId="248" xr:uid="{00000000-0005-0000-0000-000070050000}"/>
    <cellStyle name="Normal 6 4 2 3 2" xfId="440" xr:uid="{00000000-0005-0000-0000-000071050000}"/>
    <cellStyle name="Normal 6 4 2 3 2 2" xfId="1470" xr:uid="{00000000-0005-0000-0000-000072050000}"/>
    <cellStyle name="Normal 6 4 2 3 2 3" xfId="1471" xr:uid="{00000000-0005-0000-0000-000073050000}"/>
    <cellStyle name="Normal 6 4 2 3 2 4" xfId="1472" xr:uid="{00000000-0005-0000-0000-000074050000}"/>
    <cellStyle name="Normal 6 4 2 3 3" xfId="1473" xr:uid="{00000000-0005-0000-0000-000075050000}"/>
    <cellStyle name="Normal 6 4 2 3 4" xfId="1474" xr:uid="{00000000-0005-0000-0000-000076050000}"/>
    <cellStyle name="Normal 6 4 2 3 5" xfId="1475" xr:uid="{00000000-0005-0000-0000-000077050000}"/>
    <cellStyle name="Normal 6 4 2 4" xfId="376" xr:uid="{00000000-0005-0000-0000-000078050000}"/>
    <cellStyle name="Normal 6 4 2 4 2" xfId="1476" xr:uid="{00000000-0005-0000-0000-000079050000}"/>
    <cellStyle name="Normal 6 4 2 4 3" xfId="1477" xr:uid="{00000000-0005-0000-0000-00007A050000}"/>
    <cellStyle name="Normal 6 4 2 4 4" xfId="1478" xr:uid="{00000000-0005-0000-0000-00007B050000}"/>
    <cellStyle name="Normal 6 4 2 5" xfId="1479" xr:uid="{00000000-0005-0000-0000-00007C050000}"/>
    <cellStyle name="Normal 6 4 2 6" xfId="1480" xr:uid="{00000000-0005-0000-0000-00007D050000}"/>
    <cellStyle name="Normal 6 4 2 7" xfId="1481" xr:uid="{00000000-0005-0000-0000-00007E050000}"/>
    <cellStyle name="Normal 6 4 3" xfId="287" xr:uid="{00000000-0005-0000-0000-00007F050000}"/>
    <cellStyle name="Normal 6 4 3 2" xfId="479" xr:uid="{00000000-0005-0000-0000-000080050000}"/>
    <cellStyle name="Normal 6 4 3 2 2" xfId="1482" xr:uid="{00000000-0005-0000-0000-000081050000}"/>
    <cellStyle name="Normal 6 4 3 2 3" xfId="1483" xr:uid="{00000000-0005-0000-0000-000082050000}"/>
    <cellStyle name="Normal 6 4 3 2 4" xfId="1484" xr:uid="{00000000-0005-0000-0000-000083050000}"/>
    <cellStyle name="Normal 6 4 3 3" xfId="1485" xr:uid="{00000000-0005-0000-0000-000084050000}"/>
    <cellStyle name="Normal 6 4 3 4" xfId="1486" xr:uid="{00000000-0005-0000-0000-000085050000}"/>
    <cellStyle name="Normal 6 4 3 5" xfId="1487" xr:uid="{00000000-0005-0000-0000-000086050000}"/>
    <cellStyle name="Normal 6 4 4" xfId="223" xr:uid="{00000000-0005-0000-0000-000087050000}"/>
    <cellStyle name="Normal 6 4 4 2" xfId="415" xr:uid="{00000000-0005-0000-0000-000088050000}"/>
    <cellStyle name="Normal 6 4 4 2 2" xfId="1488" xr:uid="{00000000-0005-0000-0000-000089050000}"/>
    <cellStyle name="Normal 6 4 4 2 3" xfId="1489" xr:uid="{00000000-0005-0000-0000-00008A050000}"/>
    <cellStyle name="Normal 6 4 4 2 4" xfId="1490" xr:uid="{00000000-0005-0000-0000-00008B050000}"/>
    <cellStyle name="Normal 6 4 4 3" xfId="1491" xr:uid="{00000000-0005-0000-0000-00008C050000}"/>
    <cellStyle name="Normal 6 4 4 4" xfId="1492" xr:uid="{00000000-0005-0000-0000-00008D050000}"/>
    <cellStyle name="Normal 6 4 4 5" xfId="1493" xr:uid="{00000000-0005-0000-0000-00008E050000}"/>
    <cellStyle name="Normal 6 4 5" xfId="351" xr:uid="{00000000-0005-0000-0000-00008F050000}"/>
    <cellStyle name="Normal 6 4 5 2" xfId="1494" xr:uid="{00000000-0005-0000-0000-000090050000}"/>
    <cellStyle name="Normal 6 4 5 3" xfId="1495" xr:uid="{00000000-0005-0000-0000-000091050000}"/>
    <cellStyle name="Normal 6 4 5 4" xfId="1496" xr:uid="{00000000-0005-0000-0000-000092050000}"/>
    <cellStyle name="Normal 6 4 6" xfId="1497" xr:uid="{00000000-0005-0000-0000-000093050000}"/>
    <cellStyle name="Normal 6 4 7" xfId="1498" xr:uid="{00000000-0005-0000-0000-000094050000}"/>
    <cellStyle name="Normal 6 4 8" xfId="1499" xr:uid="{00000000-0005-0000-0000-000095050000}"/>
    <cellStyle name="Normal 6 5" xfId="73" xr:uid="{00000000-0005-0000-0000-000096050000}"/>
    <cellStyle name="Normal 6 6" xfId="164" xr:uid="{00000000-0005-0000-0000-000097050000}"/>
    <cellStyle name="Normal 7" xfId="15" xr:uid="{00000000-0005-0000-0000-000098050000}"/>
    <cellStyle name="Normal 7 10" xfId="1500" xr:uid="{00000000-0005-0000-0000-000099050000}"/>
    <cellStyle name="Normal 7 2" xfId="103" xr:uid="{00000000-0005-0000-0000-00009A050000}"/>
    <cellStyle name="Normal 7 2 2" xfId="146" xr:uid="{00000000-0005-0000-0000-00009B050000}"/>
    <cellStyle name="Normal 7 2 2 2" xfId="313" xr:uid="{00000000-0005-0000-0000-00009C050000}"/>
    <cellStyle name="Normal 7 2 2 2 2" xfId="505" xr:uid="{00000000-0005-0000-0000-00009D050000}"/>
    <cellStyle name="Normal 7 2 2 2 2 2" xfId="1501" xr:uid="{00000000-0005-0000-0000-00009E050000}"/>
    <cellStyle name="Normal 7 2 2 2 2 3" xfId="1502" xr:uid="{00000000-0005-0000-0000-00009F050000}"/>
    <cellStyle name="Normal 7 2 2 2 2 4" xfId="1503" xr:uid="{00000000-0005-0000-0000-0000A0050000}"/>
    <cellStyle name="Normal 7 2 2 2 3" xfId="1504" xr:uid="{00000000-0005-0000-0000-0000A1050000}"/>
    <cellStyle name="Normal 7 2 2 2 4" xfId="1505" xr:uid="{00000000-0005-0000-0000-0000A2050000}"/>
    <cellStyle name="Normal 7 2 2 2 5" xfId="1506" xr:uid="{00000000-0005-0000-0000-0000A3050000}"/>
    <cellStyle name="Normal 7 2 2 3" xfId="249" xr:uid="{00000000-0005-0000-0000-0000A4050000}"/>
    <cellStyle name="Normal 7 2 2 3 2" xfId="441" xr:uid="{00000000-0005-0000-0000-0000A5050000}"/>
    <cellStyle name="Normal 7 2 2 3 2 2" xfId="1507" xr:uid="{00000000-0005-0000-0000-0000A6050000}"/>
    <cellStyle name="Normal 7 2 2 3 2 3" xfId="1508" xr:uid="{00000000-0005-0000-0000-0000A7050000}"/>
    <cellStyle name="Normal 7 2 2 3 2 4" xfId="1509" xr:uid="{00000000-0005-0000-0000-0000A8050000}"/>
    <cellStyle name="Normal 7 2 2 3 3" xfId="1510" xr:uid="{00000000-0005-0000-0000-0000A9050000}"/>
    <cellStyle name="Normal 7 2 2 3 4" xfId="1511" xr:uid="{00000000-0005-0000-0000-0000AA050000}"/>
    <cellStyle name="Normal 7 2 2 3 5" xfId="1512" xr:uid="{00000000-0005-0000-0000-0000AB050000}"/>
    <cellStyle name="Normal 7 2 2 4" xfId="377" xr:uid="{00000000-0005-0000-0000-0000AC050000}"/>
    <cellStyle name="Normal 7 2 2 4 2" xfId="1513" xr:uid="{00000000-0005-0000-0000-0000AD050000}"/>
    <cellStyle name="Normal 7 2 2 4 3" xfId="1514" xr:uid="{00000000-0005-0000-0000-0000AE050000}"/>
    <cellStyle name="Normal 7 2 2 4 4" xfId="1515" xr:uid="{00000000-0005-0000-0000-0000AF050000}"/>
    <cellStyle name="Normal 7 2 2 5" xfId="1516" xr:uid="{00000000-0005-0000-0000-0000B0050000}"/>
    <cellStyle name="Normal 7 2 2 6" xfId="1517" xr:uid="{00000000-0005-0000-0000-0000B1050000}"/>
    <cellStyle name="Normal 7 2 2 7" xfId="1518" xr:uid="{00000000-0005-0000-0000-0000B2050000}"/>
    <cellStyle name="Normal 7 2 3" xfId="288" xr:uid="{00000000-0005-0000-0000-0000B3050000}"/>
    <cellStyle name="Normal 7 2 3 2" xfId="480" xr:uid="{00000000-0005-0000-0000-0000B4050000}"/>
    <cellStyle name="Normal 7 2 3 2 2" xfId="1519" xr:uid="{00000000-0005-0000-0000-0000B5050000}"/>
    <cellStyle name="Normal 7 2 3 2 3" xfId="1520" xr:uid="{00000000-0005-0000-0000-0000B6050000}"/>
    <cellStyle name="Normal 7 2 3 2 4" xfId="1521" xr:uid="{00000000-0005-0000-0000-0000B7050000}"/>
    <cellStyle name="Normal 7 2 3 3" xfId="1522" xr:uid="{00000000-0005-0000-0000-0000B8050000}"/>
    <cellStyle name="Normal 7 2 3 4" xfId="1523" xr:uid="{00000000-0005-0000-0000-0000B9050000}"/>
    <cellStyle name="Normal 7 2 3 5" xfId="1524" xr:uid="{00000000-0005-0000-0000-0000BA050000}"/>
    <cellStyle name="Normal 7 2 4" xfId="224" xr:uid="{00000000-0005-0000-0000-0000BB050000}"/>
    <cellStyle name="Normal 7 2 4 2" xfId="416" xr:uid="{00000000-0005-0000-0000-0000BC050000}"/>
    <cellStyle name="Normal 7 2 4 2 2" xfId="1525" xr:uid="{00000000-0005-0000-0000-0000BD050000}"/>
    <cellStyle name="Normal 7 2 4 2 3" xfId="1526" xr:uid="{00000000-0005-0000-0000-0000BE050000}"/>
    <cellStyle name="Normal 7 2 4 2 4" xfId="1527" xr:uid="{00000000-0005-0000-0000-0000BF050000}"/>
    <cellStyle name="Normal 7 2 4 3" xfId="1528" xr:uid="{00000000-0005-0000-0000-0000C0050000}"/>
    <cellStyle name="Normal 7 2 4 4" xfId="1529" xr:uid="{00000000-0005-0000-0000-0000C1050000}"/>
    <cellStyle name="Normal 7 2 4 5" xfId="1530" xr:uid="{00000000-0005-0000-0000-0000C2050000}"/>
    <cellStyle name="Normal 7 2 5" xfId="352" xr:uid="{00000000-0005-0000-0000-0000C3050000}"/>
    <cellStyle name="Normal 7 2 5 2" xfId="1531" xr:uid="{00000000-0005-0000-0000-0000C4050000}"/>
    <cellStyle name="Normal 7 2 5 3" xfId="1532" xr:uid="{00000000-0005-0000-0000-0000C5050000}"/>
    <cellStyle name="Normal 7 2 5 4" xfId="1533" xr:uid="{00000000-0005-0000-0000-0000C6050000}"/>
    <cellStyle name="Normal 7 2 6" xfId="1534" xr:uid="{00000000-0005-0000-0000-0000C7050000}"/>
    <cellStyle name="Normal 7 2 7" xfId="1535" xr:uid="{00000000-0005-0000-0000-0000C8050000}"/>
    <cellStyle name="Normal 7 2 8" xfId="1536" xr:uid="{00000000-0005-0000-0000-0000C9050000}"/>
    <cellStyle name="Normal 7 3" xfId="170" xr:uid="{00000000-0005-0000-0000-0000CA050000}"/>
    <cellStyle name="Normal 7 4" xfId="60" xr:uid="{00000000-0005-0000-0000-0000CB050000}"/>
    <cellStyle name="Normal 7 5" xfId="258" xr:uid="{00000000-0005-0000-0000-0000CC050000}"/>
    <cellStyle name="Normal 7 5 2" xfId="450" xr:uid="{00000000-0005-0000-0000-0000CD050000}"/>
    <cellStyle name="Normal 7 5 2 2" xfId="1537" xr:uid="{00000000-0005-0000-0000-0000CE050000}"/>
    <cellStyle name="Normal 7 5 2 3" xfId="1538" xr:uid="{00000000-0005-0000-0000-0000CF050000}"/>
    <cellStyle name="Normal 7 5 2 4" xfId="1539" xr:uid="{00000000-0005-0000-0000-0000D0050000}"/>
    <cellStyle name="Normal 7 5 3" xfId="1540" xr:uid="{00000000-0005-0000-0000-0000D1050000}"/>
    <cellStyle name="Normal 7 5 4" xfId="1541" xr:uid="{00000000-0005-0000-0000-0000D2050000}"/>
    <cellStyle name="Normal 7 5 5" xfId="1542" xr:uid="{00000000-0005-0000-0000-0000D3050000}"/>
    <cellStyle name="Normal 7 6" xfId="194" xr:uid="{00000000-0005-0000-0000-0000D4050000}"/>
    <cellStyle name="Normal 7 6 2" xfId="386" xr:uid="{00000000-0005-0000-0000-0000D5050000}"/>
    <cellStyle name="Normal 7 6 2 2" xfId="1543" xr:uid="{00000000-0005-0000-0000-0000D6050000}"/>
    <cellStyle name="Normal 7 6 2 3" xfId="1544" xr:uid="{00000000-0005-0000-0000-0000D7050000}"/>
    <cellStyle name="Normal 7 6 2 4" xfId="1545" xr:uid="{00000000-0005-0000-0000-0000D8050000}"/>
    <cellStyle name="Normal 7 6 3" xfId="1546" xr:uid="{00000000-0005-0000-0000-0000D9050000}"/>
    <cellStyle name="Normal 7 6 4" xfId="1547" xr:uid="{00000000-0005-0000-0000-0000DA050000}"/>
    <cellStyle name="Normal 7 6 5" xfId="1548" xr:uid="{00000000-0005-0000-0000-0000DB050000}"/>
    <cellStyle name="Normal 7 7" xfId="322" xr:uid="{00000000-0005-0000-0000-0000DC050000}"/>
    <cellStyle name="Normal 7 7 2" xfId="1549" xr:uid="{00000000-0005-0000-0000-0000DD050000}"/>
    <cellStyle name="Normal 7 7 3" xfId="1550" xr:uid="{00000000-0005-0000-0000-0000DE050000}"/>
    <cellStyle name="Normal 7 7 4" xfId="1551" xr:uid="{00000000-0005-0000-0000-0000DF050000}"/>
    <cellStyle name="Normal 7 8" xfId="1552" xr:uid="{00000000-0005-0000-0000-0000E0050000}"/>
    <cellStyle name="Normal 7 9" xfId="1553" xr:uid="{00000000-0005-0000-0000-0000E1050000}"/>
    <cellStyle name="Normal 8" xfId="61" xr:uid="{00000000-0005-0000-0000-0000E2050000}"/>
    <cellStyle name="Normal 8 2" xfId="104" xr:uid="{00000000-0005-0000-0000-0000E3050000}"/>
    <cellStyle name="Normal 8 3" xfId="171" xr:uid="{00000000-0005-0000-0000-0000E4050000}"/>
    <cellStyle name="Normal 9" xfId="62" xr:uid="{00000000-0005-0000-0000-0000E5050000}"/>
    <cellStyle name="Normal 9 2" xfId="106" xr:uid="{00000000-0005-0000-0000-0000E6050000}"/>
    <cellStyle name="Normal 9 2 2" xfId="148" xr:uid="{00000000-0005-0000-0000-0000E7050000}"/>
    <cellStyle name="Normal 9 2 2 2" xfId="315" xr:uid="{00000000-0005-0000-0000-0000E8050000}"/>
    <cellStyle name="Normal 9 2 2 2 2" xfId="507" xr:uid="{00000000-0005-0000-0000-0000E9050000}"/>
    <cellStyle name="Normal 9 2 2 2 2 2" xfId="1554" xr:uid="{00000000-0005-0000-0000-0000EA050000}"/>
    <cellStyle name="Normal 9 2 2 2 2 3" xfId="1555" xr:uid="{00000000-0005-0000-0000-0000EB050000}"/>
    <cellStyle name="Normal 9 2 2 2 2 4" xfId="1556" xr:uid="{00000000-0005-0000-0000-0000EC050000}"/>
    <cellStyle name="Normal 9 2 2 2 3" xfId="1557" xr:uid="{00000000-0005-0000-0000-0000ED050000}"/>
    <cellStyle name="Normal 9 2 2 2 4" xfId="1558" xr:uid="{00000000-0005-0000-0000-0000EE050000}"/>
    <cellStyle name="Normal 9 2 2 2 5" xfId="1559" xr:uid="{00000000-0005-0000-0000-0000EF050000}"/>
    <cellStyle name="Normal 9 2 2 3" xfId="251" xr:uid="{00000000-0005-0000-0000-0000F0050000}"/>
    <cellStyle name="Normal 9 2 2 3 2" xfId="443" xr:uid="{00000000-0005-0000-0000-0000F1050000}"/>
    <cellStyle name="Normal 9 2 2 3 2 2" xfId="1560" xr:uid="{00000000-0005-0000-0000-0000F2050000}"/>
    <cellStyle name="Normal 9 2 2 3 2 3" xfId="1561" xr:uid="{00000000-0005-0000-0000-0000F3050000}"/>
    <cellStyle name="Normal 9 2 2 3 2 4" xfId="1562" xr:uid="{00000000-0005-0000-0000-0000F4050000}"/>
    <cellStyle name="Normal 9 2 2 3 3" xfId="1563" xr:uid="{00000000-0005-0000-0000-0000F5050000}"/>
    <cellStyle name="Normal 9 2 2 3 4" xfId="1564" xr:uid="{00000000-0005-0000-0000-0000F6050000}"/>
    <cellStyle name="Normal 9 2 2 3 5" xfId="1565" xr:uid="{00000000-0005-0000-0000-0000F7050000}"/>
    <cellStyle name="Normal 9 2 2 4" xfId="379" xr:uid="{00000000-0005-0000-0000-0000F8050000}"/>
    <cellStyle name="Normal 9 2 2 4 2" xfId="1566" xr:uid="{00000000-0005-0000-0000-0000F9050000}"/>
    <cellStyle name="Normal 9 2 2 4 3" xfId="1567" xr:uid="{00000000-0005-0000-0000-0000FA050000}"/>
    <cellStyle name="Normal 9 2 2 4 4" xfId="1568" xr:uid="{00000000-0005-0000-0000-0000FB050000}"/>
    <cellStyle name="Normal 9 2 2 5" xfId="1569" xr:uid="{00000000-0005-0000-0000-0000FC050000}"/>
    <cellStyle name="Normal 9 2 2 6" xfId="1570" xr:uid="{00000000-0005-0000-0000-0000FD050000}"/>
    <cellStyle name="Normal 9 2 2 7" xfId="1571" xr:uid="{00000000-0005-0000-0000-0000FE050000}"/>
    <cellStyle name="Normal 9 2 3" xfId="290" xr:uid="{00000000-0005-0000-0000-0000FF050000}"/>
    <cellStyle name="Normal 9 2 3 2" xfId="482" xr:uid="{00000000-0005-0000-0000-000000060000}"/>
    <cellStyle name="Normal 9 2 3 2 2" xfId="1572" xr:uid="{00000000-0005-0000-0000-000001060000}"/>
    <cellStyle name="Normal 9 2 3 2 3" xfId="1573" xr:uid="{00000000-0005-0000-0000-000002060000}"/>
    <cellStyle name="Normal 9 2 3 2 4" xfId="1574" xr:uid="{00000000-0005-0000-0000-000003060000}"/>
    <cellStyle name="Normal 9 2 3 3" xfId="1575" xr:uid="{00000000-0005-0000-0000-000004060000}"/>
    <cellStyle name="Normal 9 2 3 4" xfId="1576" xr:uid="{00000000-0005-0000-0000-000005060000}"/>
    <cellStyle name="Normal 9 2 3 5" xfId="1577" xr:uid="{00000000-0005-0000-0000-000006060000}"/>
    <cellStyle name="Normal 9 2 4" xfId="226" xr:uid="{00000000-0005-0000-0000-000007060000}"/>
    <cellStyle name="Normal 9 2 4 2" xfId="418" xr:uid="{00000000-0005-0000-0000-000008060000}"/>
    <cellStyle name="Normal 9 2 4 2 2" xfId="1578" xr:uid="{00000000-0005-0000-0000-000009060000}"/>
    <cellStyle name="Normal 9 2 4 2 3" xfId="1579" xr:uid="{00000000-0005-0000-0000-00000A060000}"/>
    <cellStyle name="Normal 9 2 4 2 4" xfId="1580" xr:uid="{00000000-0005-0000-0000-00000B060000}"/>
    <cellStyle name="Normal 9 2 4 3" xfId="1581" xr:uid="{00000000-0005-0000-0000-00000C060000}"/>
    <cellStyle name="Normal 9 2 4 4" xfId="1582" xr:uid="{00000000-0005-0000-0000-00000D060000}"/>
    <cellStyle name="Normal 9 2 4 5" xfId="1583" xr:uid="{00000000-0005-0000-0000-00000E060000}"/>
    <cellStyle name="Normal 9 2 5" xfId="354" xr:uid="{00000000-0005-0000-0000-00000F060000}"/>
    <cellStyle name="Normal 9 2 5 2" xfId="1584" xr:uid="{00000000-0005-0000-0000-000010060000}"/>
    <cellStyle name="Normal 9 2 5 3" xfId="1585" xr:uid="{00000000-0005-0000-0000-000011060000}"/>
    <cellStyle name="Normal 9 2 5 4" xfId="1586" xr:uid="{00000000-0005-0000-0000-000012060000}"/>
    <cellStyle name="Normal 9 2 6" xfId="1587" xr:uid="{00000000-0005-0000-0000-000013060000}"/>
    <cellStyle name="Normal 9 2 7" xfId="1588" xr:uid="{00000000-0005-0000-0000-000014060000}"/>
    <cellStyle name="Normal 9 2 8" xfId="1589" xr:uid="{00000000-0005-0000-0000-000015060000}"/>
    <cellStyle name="Normal 9 3" xfId="107" xr:uid="{00000000-0005-0000-0000-000016060000}"/>
    <cellStyle name="Normal 9 3 2" xfId="149" xr:uid="{00000000-0005-0000-0000-000017060000}"/>
    <cellStyle name="Normal 9 3 2 2" xfId="316" xr:uid="{00000000-0005-0000-0000-000018060000}"/>
    <cellStyle name="Normal 9 3 2 2 2" xfId="508" xr:uid="{00000000-0005-0000-0000-000019060000}"/>
    <cellStyle name="Normal 9 3 2 2 2 2" xfId="1590" xr:uid="{00000000-0005-0000-0000-00001A060000}"/>
    <cellStyle name="Normal 9 3 2 2 2 3" xfId="1591" xr:uid="{00000000-0005-0000-0000-00001B060000}"/>
    <cellStyle name="Normal 9 3 2 2 2 4" xfId="1592" xr:uid="{00000000-0005-0000-0000-00001C060000}"/>
    <cellStyle name="Normal 9 3 2 2 3" xfId="1593" xr:uid="{00000000-0005-0000-0000-00001D060000}"/>
    <cellStyle name="Normal 9 3 2 2 4" xfId="1594" xr:uid="{00000000-0005-0000-0000-00001E060000}"/>
    <cellStyle name="Normal 9 3 2 2 5" xfId="1595" xr:uid="{00000000-0005-0000-0000-00001F060000}"/>
    <cellStyle name="Normal 9 3 2 3" xfId="252" xr:uid="{00000000-0005-0000-0000-000020060000}"/>
    <cellStyle name="Normal 9 3 2 3 2" xfId="444" xr:uid="{00000000-0005-0000-0000-000021060000}"/>
    <cellStyle name="Normal 9 3 2 3 2 2" xfId="1596" xr:uid="{00000000-0005-0000-0000-000022060000}"/>
    <cellStyle name="Normal 9 3 2 3 2 3" xfId="1597" xr:uid="{00000000-0005-0000-0000-000023060000}"/>
    <cellStyle name="Normal 9 3 2 3 2 4" xfId="1598" xr:uid="{00000000-0005-0000-0000-000024060000}"/>
    <cellStyle name="Normal 9 3 2 3 3" xfId="1599" xr:uid="{00000000-0005-0000-0000-000025060000}"/>
    <cellStyle name="Normal 9 3 2 3 4" xfId="1600" xr:uid="{00000000-0005-0000-0000-000026060000}"/>
    <cellStyle name="Normal 9 3 2 3 5" xfId="1601" xr:uid="{00000000-0005-0000-0000-000027060000}"/>
    <cellStyle name="Normal 9 3 2 4" xfId="380" xr:uid="{00000000-0005-0000-0000-000028060000}"/>
    <cellStyle name="Normal 9 3 2 4 2" xfId="1602" xr:uid="{00000000-0005-0000-0000-000029060000}"/>
    <cellStyle name="Normal 9 3 2 4 3" xfId="1603" xr:uid="{00000000-0005-0000-0000-00002A060000}"/>
    <cellStyle name="Normal 9 3 2 4 4" xfId="1604" xr:uid="{00000000-0005-0000-0000-00002B060000}"/>
    <cellStyle name="Normal 9 3 2 5" xfId="1605" xr:uid="{00000000-0005-0000-0000-00002C060000}"/>
    <cellStyle name="Normal 9 3 2 6" xfId="1606" xr:uid="{00000000-0005-0000-0000-00002D060000}"/>
    <cellStyle name="Normal 9 3 2 7" xfId="1607" xr:uid="{00000000-0005-0000-0000-00002E060000}"/>
    <cellStyle name="Normal 9 3 3" xfId="291" xr:uid="{00000000-0005-0000-0000-00002F060000}"/>
    <cellStyle name="Normal 9 3 3 2" xfId="483" xr:uid="{00000000-0005-0000-0000-000030060000}"/>
    <cellStyle name="Normal 9 3 3 2 2" xfId="1608" xr:uid="{00000000-0005-0000-0000-000031060000}"/>
    <cellStyle name="Normal 9 3 3 2 3" xfId="1609" xr:uid="{00000000-0005-0000-0000-000032060000}"/>
    <cellStyle name="Normal 9 3 3 2 4" xfId="1610" xr:uid="{00000000-0005-0000-0000-000033060000}"/>
    <cellStyle name="Normal 9 3 3 3" xfId="1611" xr:uid="{00000000-0005-0000-0000-000034060000}"/>
    <cellStyle name="Normal 9 3 3 4" xfId="1612" xr:uid="{00000000-0005-0000-0000-000035060000}"/>
    <cellStyle name="Normal 9 3 3 5" xfId="1613" xr:uid="{00000000-0005-0000-0000-000036060000}"/>
    <cellStyle name="Normal 9 3 4" xfId="227" xr:uid="{00000000-0005-0000-0000-000037060000}"/>
    <cellStyle name="Normal 9 3 4 2" xfId="419" xr:uid="{00000000-0005-0000-0000-000038060000}"/>
    <cellStyle name="Normal 9 3 4 2 2" xfId="1614" xr:uid="{00000000-0005-0000-0000-000039060000}"/>
    <cellStyle name="Normal 9 3 4 2 3" xfId="1615" xr:uid="{00000000-0005-0000-0000-00003A060000}"/>
    <cellStyle name="Normal 9 3 4 2 4" xfId="1616" xr:uid="{00000000-0005-0000-0000-00003B060000}"/>
    <cellStyle name="Normal 9 3 4 3" xfId="1617" xr:uid="{00000000-0005-0000-0000-00003C060000}"/>
    <cellStyle name="Normal 9 3 4 4" xfId="1618" xr:uid="{00000000-0005-0000-0000-00003D060000}"/>
    <cellStyle name="Normal 9 3 4 5" xfId="1619" xr:uid="{00000000-0005-0000-0000-00003E060000}"/>
    <cellStyle name="Normal 9 3 5" xfId="355" xr:uid="{00000000-0005-0000-0000-00003F060000}"/>
    <cellStyle name="Normal 9 3 5 2" xfId="1620" xr:uid="{00000000-0005-0000-0000-000040060000}"/>
    <cellStyle name="Normal 9 3 5 3" xfId="1621" xr:uid="{00000000-0005-0000-0000-000041060000}"/>
    <cellStyle name="Normal 9 3 5 4" xfId="1622" xr:uid="{00000000-0005-0000-0000-000042060000}"/>
    <cellStyle name="Normal 9 3 6" xfId="1623" xr:uid="{00000000-0005-0000-0000-000043060000}"/>
    <cellStyle name="Normal 9 3 7" xfId="1624" xr:uid="{00000000-0005-0000-0000-000044060000}"/>
    <cellStyle name="Normal 9 3 8" xfId="1625" xr:uid="{00000000-0005-0000-0000-000045060000}"/>
    <cellStyle name="Normal 9 4" xfId="105" xr:uid="{00000000-0005-0000-0000-000046060000}"/>
    <cellStyle name="Normal 9 4 2" xfId="147" xr:uid="{00000000-0005-0000-0000-000047060000}"/>
    <cellStyle name="Normal 9 4 2 2" xfId="314" xr:uid="{00000000-0005-0000-0000-000048060000}"/>
    <cellStyle name="Normal 9 4 2 2 2" xfId="506" xr:uid="{00000000-0005-0000-0000-000049060000}"/>
    <cellStyle name="Normal 9 4 2 2 2 2" xfId="1626" xr:uid="{00000000-0005-0000-0000-00004A060000}"/>
    <cellStyle name="Normal 9 4 2 2 2 3" xfId="1627" xr:uid="{00000000-0005-0000-0000-00004B060000}"/>
    <cellStyle name="Normal 9 4 2 2 2 4" xfId="1628" xr:uid="{00000000-0005-0000-0000-00004C060000}"/>
    <cellStyle name="Normal 9 4 2 2 3" xfId="1629" xr:uid="{00000000-0005-0000-0000-00004D060000}"/>
    <cellStyle name="Normal 9 4 2 2 4" xfId="1630" xr:uid="{00000000-0005-0000-0000-00004E060000}"/>
    <cellStyle name="Normal 9 4 2 2 5" xfId="1631" xr:uid="{00000000-0005-0000-0000-00004F060000}"/>
    <cellStyle name="Normal 9 4 2 3" xfId="250" xr:uid="{00000000-0005-0000-0000-000050060000}"/>
    <cellStyle name="Normal 9 4 2 3 2" xfId="442" xr:uid="{00000000-0005-0000-0000-000051060000}"/>
    <cellStyle name="Normal 9 4 2 3 2 2" xfId="1632" xr:uid="{00000000-0005-0000-0000-000052060000}"/>
    <cellStyle name="Normal 9 4 2 3 2 3" xfId="1633" xr:uid="{00000000-0005-0000-0000-000053060000}"/>
    <cellStyle name="Normal 9 4 2 3 2 4" xfId="1634" xr:uid="{00000000-0005-0000-0000-000054060000}"/>
    <cellStyle name="Normal 9 4 2 3 3" xfId="1635" xr:uid="{00000000-0005-0000-0000-000055060000}"/>
    <cellStyle name="Normal 9 4 2 3 4" xfId="1636" xr:uid="{00000000-0005-0000-0000-000056060000}"/>
    <cellStyle name="Normal 9 4 2 3 5" xfId="1637" xr:uid="{00000000-0005-0000-0000-000057060000}"/>
    <cellStyle name="Normal 9 4 2 4" xfId="378" xr:uid="{00000000-0005-0000-0000-000058060000}"/>
    <cellStyle name="Normal 9 4 2 4 2" xfId="1638" xr:uid="{00000000-0005-0000-0000-000059060000}"/>
    <cellStyle name="Normal 9 4 2 4 3" xfId="1639" xr:uid="{00000000-0005-0000-0000-00005A060000}"/>
    <cellStyle name="Normal 9 4 2 4 4" xfId="1640" xr:uid="{00000000-0005-0000-0000-00005B060000}"/>
    <cellStyle name="Normal 9 4 2 5" xfId="1641" xr:uid="{00000000-0005-0000-0000-00005C060000}"/>
    <cellStyle name="Normal 9 4 2 6" xfId="1642" xr:uid="{00000000-0005-0000-0000-00005D060000}"/>
    <cellStyle name="Normal 9 4 2 7" xfId="1643" xr:uid="{00000000-0005-0000-0000-00005E060000}"/>
    <cellStyle name="Normal 9 4 3" xfId="289" xr:uid="{00000000-0005-0000-0000-00005F060000}"/>
    <cellStyle name="Normal 9 4 3 2" xfId="481" xr:uid="{00000000-0005-0000-0000-000060060000}"/>
    <cellStyle name="Normal 9 4 3 2 2" xfId="1644" xr:uid="{00000000-0005-0000-0000-000061060000}"/>
    <cellStyle name="Normal 9 4 3 2 3" xfId="1645" xr:uid="{00000000-0005-0000-0000-000062060000}"/>
    <cellStyle name="Normal 9 4 3 2 4" xfId="1646" xr:uid="{00000000-0005-0000-0000-000063060000}"/>
    <cellStyle name="Normal 9 4 3 3" xfId="1647" xr:uid="{00000000-0005-0000-0000-000064060000}"/>
    <cellStyle name="Normal 9 4 3 4" xfId="1648" xr:uid="{00000000-0005-0000-0000-000065060000}"/>
    <cellStyle name="Normal 9 4 3 5" xfId="1649" xr:uid="{00000000-0005-0000-0000-000066060000}"/>
    <cellStyle name="Normal 9 4 4" xfId="225" xr:uid="{00000000-0005-0000-0000-000067060000}"/>
    <cellStyle name="Normal 9 4 4 2" xfId="417" xr:uid="{00000000-0005-0000-0000-000068060000}"/>
    <cellStyle name="Normal 9 4 4 2 2" xfId="1650" xr:uid="{00000000-0005-0000-0000-000069060000}"/>
    <cellStyle name="Normal 9 4 4 2 3" xfId="1651" xr:uid="{00000000-0005-0000-0000-00006A060000}"/>
    <cellStyle name="Normal 9 4 4 2 4" xfId="1652" xr:uid="{00000000-0005-0000-0000-00006B060000}"/>
    <cellStyle name="Normal 9 4 4 3" xfId="1653" xr:uid="{00000000-0005-0000-0000-00006C060000}"/>
    <cellStyle name="Normal 9 4 4 4" xfId="1654" xr:uid="{00000000-0005-0000-0000-00006D060000}"/>
    <cellStyle name="Normal 9 4 4 5" xfId="1655" xr:uid="{00000000-0005-0000-0000-00006E060000}"/>
    <cellStyle name="Normal 9 4 5" xfId="353" xr:uid="{00000000-0005-0000-0000-00006F060000}"/>
    <cellStyle name="Normal 9 4 5 2" xfId="1656" xr:uid="{00000000-0005-0000-0000-000070060000}"/>
    <cellStyle name="Normal 9 4 5 3" xfId="1657" xr:uid="{00000000-0005-0000-0000-000071060000}"/>
    <cellStyle name="Normal 9 4 5 4" xfId="1658" xr:uid="{00000000-0005-0000-0000-000072060000}"/>
    <cellStyle name="Normal 9 4 6" xfId="1659" xr:uid="{00000000-0005-0000-0000-000073060000}"/>
    <cellStyle name="Normal 9 4 7" xfId="1660" xr:uid="{00000000-0005-0000-0000-000074060000}"/>
    <cellStyle name="Normal 9 4 8" xfId="1661" xr:uid="{00000000-0005-0000-0000-000075060000}"/>
    <cellStyle name="Normal 9 5" xfId="172" xr:uid="{00000000-0005-0000-0000-000076060000}"/>
    <cellStyle name="Normal_Provider Names" xfId="7" xr:uid="{00000000-0005-0000-0000-000077060000}"/>
    <cellStyle name="Normal_Sheet1 2" xfId="6" xr:uid="{00000000-0005-0000-0000-000078060000}"/>
    <cellStyle name="Note 2" xfId="63" xr:uid="{00000000-0005-0000-0000-000079060000}"/>
    <cellStyle name="Output 2" xfId="64" xr:uid="{00000000-0005-0000-0000-00007A060000}"/>
    <cellStyle name="Percent" xfId="1662" builtinId="5"/>
    <cellStyle name="Title 2" xfId="65" xr:uid="{00000000-0005-0000-0000-00007B060000}"/>
    <cellStyle name="Total 2" xfId="66" xr:uid="{00000000-0005-0000-0000-00007C060000}"/>
    <cellStyle name="Warning Text 2" xfId="67" xr:uid="{00000000-0005-0000-0000-00007D060000}"/>
  </cellStyles>
  <dxfs count="5">
    <dxf>
      <fill>
        <patternFill>
          <bgColor rgb="FFFFFF99"/>
        </patternFill>
      </fill>
    </dxf>
    <dxf>
      <font>
        <color auto="1"/>
      </font>
      <fill>
        <patternFill>
          <bgColor theme="5" tint="0.39994506668294322"/>
        </patternFill>
      </fill>
    </dxf>
    <dxf>
      <font>
        <b/>
        <i val="0"/>
        <color theme="1"/>
      </font>
      <fill>
        <patternFill>
          <bgColor theme="5" tint="0.39994506668294322"/>
        </patternFill>
      </fill>
    </dxf>
    <dxf>
      <font>
        <b/>
        <i val="0"/>
        <color rgb="FFC00000"/>
      </font>
      <fill>
        <patternFill>
          <bgColor theme="5" tint="0.59996337778862885"/>
        </patternFill>
      </fill>
    </dxf>
    <dxf>
      <font>
        <color rgb="FF9C5700"/>
      </font>
      <fill>
        <patternFill>
          <bgColor rgb="FFFFEB9C"/>
        </patternFill>
      </fill>
    </dxf>
  </dxfs>
  <tableStyles count="0" defaultTableStyle="TableStyleMedium9" defaultPivotStyle="PivotStyleLight16"/>
  <colors>
    <mruColors>
      <color rgb="FFFFFF99"/>
      <color rgb="FFFFFFCC"/>
      <color rgb="FFFFFF47"/>
      <color rgb="FFB2A1C7"/>
      <color rgb="FFF97575"/>
      <color rgb="FFC2D69A"/>
      <color rgb="FFF79646"/>
      <color rgb="FF91AFB9"/>
      <color rgb="FF4BACC6"/>
      <color rgb="FFF74F4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18"/>
  <sheetViews>
    <sheetView tabSelected="1" workbookViewId="0"/>
  </sheetViews>
  <sheetFormatPr defaultColWidth="9.33203125" defaultRowHeight="12.75"/>
  <cols>
    <col min="1" max="1" width="158.6640625" style="151" customWidth="1"/>
    <col min="2" max="16384" width="9.33203125" style="151"/>
  </cols>
  <sheetData>
    <row r="1" spans="1:1" ht="29.25" customHeight="1">
      <c r="A1" s="308" t="s">
        <v>0</v>
      </c>
    </row>
    <row r="2" spans="1:1" ht="21.75" customHeight="1">
      <c r="A2" s="309" t="s">
        <v>1</v>
      </c>
    </row>
    <row r="3" spans="1:1" ht="28.5" customHeight="1">
      <c r="A3" s="309" t="s">
        <v>2</v>
      </c>
    </row>
    <row r="4" spans="1:1" s="152" customFormat="1" ht="18.75" customHeight="1">
      <c r="A4" s="310" t="s">
        <v>3</v>
      </c>
    </row>
    <row r="5" spans="1:1" s="153" customFormat="1" ht="18.75" customHeight="1">
      <c r="A5" s="311" t="s">
        <v>4</v>
      </c>
    </row>
    <row r="6" spans="1:1" s="153" customFormat="1" ht="18" customHeight="1">
      <c r="A6" s="312" t="s">
        <v>5</v>
      </c>
    </row>
    <row r="7" spans="1:1" s="153" customFormat="1" ht="18" customHeight="1">
      <c r="A7" s="153" t="s">
        <v>6</v>
      </c>
    </row>
    <row r="8" spans="1:1" s="153" customFormat="1" ht="45">
      <c r="A8" s="312" t="s">
        <v>7</v>
      </c>
    </row>
    <row r="9" spans="1:1" s="153" customFormat="1" ht="18" customHeight="1">
      <c r="A9" s="153" t="s">
        <v>8</v>
      </c>
    </row>
    <row r="10" spans="1:1" s="153" customFormat="1" ht="18" customHeight="1">
      <c r="A10" s="153" t="s">
        <v>9</v>
      </c>
    </row>
    <row r="11" spans="1:1" s="153" customFormat="1" ht="15">
      <c r="A11" s="312" t="s">
        <v>10</v>
      </c>
    </row>
    <row r="12" spans="1:1" s="153" customFormat="1" ht="32.25" customHeight="1">
      <c r="A12" s="312" t="s">
        <v>11</v>
      </c>
    </row>
    <row r="13" spans="1:1" s="153" customFormat="1" ht="18" customHeight="1">
      <c r="A13" s="153" t="s">
        <v>12</v>
      </c>
    </row>
    <row r="14" spans="1:1" s="153" customFormat="1" ht="30">
      <c r="A14" s="312" t="s">
        <v>13</v>
      </c>
    </row>
    <row r="15" spans="1:1" s="153" customFormat="1" ht="30">
      <c r="A15" s="312" t="s">
        <v>14</v>
      </c>
    </row>
    <row r="16" spans="1:1" s="152" customFormat="1" ht="30">
      <c r="A16" s="312" t="s">
        <v>15</v>
      </c>
    </row>
    <row r="17" spans="1:1" ht="60">
      <c r="A17" s="312" t="s">
        <v>16</v>
      </c>
    </row>
    <row r="18" spans="1:1" ht="15.75">
      <c r="A18" s="310" t="s">
        <v>3</v>
      </c>
    </row>
  </sheetData>
  <sheetProtection sheet="1" selectLockedCells="1"/>
  <pageMargins left="0.4" right="0.4" top="0.63" bottom="0.61" header="0.3" footer="0.3"/>
  <pageSetup orientation="landscape"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R63"/>
  <sheetViews>
    <sheetView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Sample!E9</f>
        <v>0</v>
      </c>
      <c r="B3" s="423"/>
      <c r="C3" s="423"/>
      <c r="D3" s="423"/>
      <c r="E3" s="423"/>
      <c r="F3" s="423"/>
      <c r="G3" s="423"/>
      <c r="H3" s="424"/>
      <c r="I3" s="28">
        <f>Sample!F9</f>
        <v>0</v>
      </c>
      <c r="J3" s="29">
        <f>Sample!I9</f>
        <v>0</v>
      </c>
      <c r="K3" s="30">
        <f>Sample!C9</f>
        <v>0</v>
      </c>
      <c r="L3" s="30">
        <f>Sample!D9</f>
        <v>0</v>
      </c>
      <c r="M3" s="30">
        <f>Sample!G9</f>
        <v>0</v>
      </c>
      <c r="N3" s="31">
        <f>Sample!J9</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Sample!K9</f>
        <v>0</v>
      </c>
      <c r="B5" s="413"/>
      <c r="C5" s="413"/>
      <c r="D5" s="413"/>
      <c r="E5" s="414"/>
      <c r="F5" s="412">
        <f>Sample!L9</f>
        <v>0</v>
      </c>
      <c r="G5" s="414"/>
      <c r="H5" s="421">
        <f>Sample!M9</f>
        <v>0</v>
      </c>
      <c r="I5" s="414"/>
      <c r="J5" s="35">
        <f>Sample!N9</f>
        <v>0</v>
      </c>
      <c r="K5" s="36">
        <f>Sample!H9</f>
        <v>0</v>
      </c>
      <c r="L5" s="200">
        <f>Sample!O9</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J7:K7"/>
    <mergeCell ref="L7:N7"/>
    <mergeCell ref="C20:H20"/>
    <mergeCell ref="C21:H21"/>
    <mergeCell ref="C17:H17"/>
    <mergeCell ref="C18:H18"/>
    <mergeCell ref="A2:H2"/>
    <mergeCell ref="A3:H3"/>
    <mergeCell ref="F4:G4"/>
    <mergeCell ref="F5:G5"/>
    <mergeCell ref="A7:E7"/>
    <mergeCell ref="J8:N8"/>
    <mergeCell ref="J15:N15"/>
    <mergeCell ref="J16:N16"/>
    <mergeCell ref="J17:N17"/>
    <mergeCell ref="J18:N18"/>
    <mergeCell ref="J19:N19"/>
    <mergeCell ref="J20:N20"/>
    <mergeCell ref="J21:N21"/>
    <mergeCell ref="A9:A16"/>
    <mergeCell ref="A17:A24"/>
    <mergeCell ref="H7:I7"/>
    <mergeCell ref="C15:H15"/>
    <mergeCell ref="C16:H16"/>
    <mergeCell ref="C31:H31"/>
    <mergeCell ref="C52:H52"/>
    <mergeCell ref="C54:H54"/>
    <mergeCell ref="C22:H22"/>
    <mergeCell ref="C57:H57"/>
    <mergeCell ref="C58:H58"/>
    <mergeCell ref="C34:H34"/>
    <mergeCell ref="C35:H35"/>
    <mergeCell ref="C55:H55"/>
    <mergeCell ref="C49:H49"/>
    <mergeCell ref="C50:H50"/>
    <mergeCell ref="C36:H36"/>
    <mergeCell ref="C37:H37"/>
    <mergeCell ref="C56:H56"/>
    <mergeCell ref="C40:H40"/>
    <mergeCell ref="C41:H41"/>
    <mergeCell ref="C42:H42"/>
    <mergeCell ref="C39:H39"/>
    <mergeCell ref="J9:N9"/>
    <mergeCell ref="J10:N10"/>
    <mergeCell ref="J11:N11"/>
    <mergeCell ref="J12:N12"/>
    <mergeCell ref="J13:N13"/>
    <mergeCell ref="J14:N14"/>
    <mergeCell ref="A62:N62"/>
    <mergeCell ref="A63:N63"/>
    <mergeCell ref="C23:H23"/>
    <mergeCell ref="C24:H24"/>
    <mergeCell ref="C25:H25"/>
    <mergeCell ref="C26:H26"/>
    <mergeCell ref="C38:H38"/>
    <mergeCell ref="C51:H51"/>
    <mergeCell ref="C46:H46"/>
    <mergeCell ref="C47:H47"/>
    <mergeCell ref="C48:H48"/>
    <mergeCell ref="C53:H53"/>
    <mergeCell ref="J24:N24"/>
    <mergeCell ref="J25:N25"/>
    <mergeCell ref="C43:H43"/>
    <mergeCell ref="C44:H44"/>
    <mergeCell ref="C45:H45"/>
    <mergeCell ref="C30:H30"/>
    <mergeCell ref="G1:N1"/>
    <mergeCell ref="C27:H27"/>
    <mergeCell ref="C28:H28"/>
    <mergeCell ref="C29:H29"/>
    <mergeCell ref="C33:H33"/>
    <mergeCell ref="C32:H32"/>
    <mergeCell ref="H4:I4"/>
    <mergeCell ref="H5:I5"/>
    <mergeCell ref="A4:E4"/>
    <mergeCell ref="A5:E5"/>
    <mergeCell ref="A6:E6"/>
    <mergeCell ref="C13:H13"/>
    <mergeCell ref="C14:H14"/>
    <mergeCell ref="A8:B8"/>
    <mergeCell ref="C8:H8"/>
    <mergeCell ref="C9:H9"/>
    <mergeCell ref="C10:H10"/>
    <mergeCell ref="C11:H11"/>
    <mergeCell ref="C12:H12"/>
    <mergeCell ref="H6:I6"/>
    <mergeCell ref="J6:K6"/>
    <mergeCell ref="L6:N6"/>
    <mergeCell ref="A25:A39"/>
    <mergeCell ref="C19:H19"/>
    <mergeCell ref="J50:N50"/>
    <mergeCell ref="J22:N22"/>
    <mergeCell ref="J23:N23"/>
    <mergeCell ref="J35:N35"/>
    <mergeCell ref="J36:N36"/>
    <mergeCell ref="J37:N37"/>
    <mergeCell ref="J38:N38"/>
    <mergeCell ref="J39:N39"/>
    <mergeCell ref="J40:N40"/>
    <mergeCell ref="J41:N41"/>
    <mergeCell ref="J33:N33"/>
    <mergeCell ref="J34:N34"/>
    <mergeCell ref="J26:N26"/>
    <mergeCell ref="J27:N27"/>
    <mergeCell ref="J28:N28"/>
    <mergeCell ref="J29:N29"/>
    <mergeCell ref="J30:N30"/>
    <mergeCell ref="J31:N31"/>
    <mergeCell ref="J32:N32"/>
    <mergeCell ref="A40:A48"/>
    <mergeCell ref="A49:A61"/>
    <mergeCell ref="J51:N51"/>
    <mergeCell ref="J52:N52"/>
    <mergeCell ref="J53:N53"/>
    <mergeCell ref="J54:N54"/>
    <mergeCell ref="J55:N55"/>
    <mergeCell ref="J56:N56"/>
    <mergeCell ref="J57:N57"/>
    <mergeCell ref="J58:N58"/>
    <mergeCell ref="C59:H59"/>
    <mergeCell ref="J59:N59"/>
    <mergeCell ref="C60:H60"/>
    <mergeCell ref="J60:N60"/>
    <mergeCell ref="C61:H61"/>
    <mergeCell ref="J61:N61"/>
    <mergeCell ref="J42:N42"/>
    <mergeCell ref="J43:N43"/>
    <mergeCell ref="J44:N44"/>
    <mergeCell ref="J45:N45"/>
    <mergeCell ref="J46:N46"/>
    <mergeCell ref="J47:N47"/>
    <mergeCell ref="J48:N48"/>
    <mergeCell ref="J49:N49"/>
  </mergeCells>
  <dataValidations count="7">
    <dataValidation type="list" allowBlank="1" showInputMessage="1" showErrorMessage="1" sqref="M5" xr:uid="{5DD19725-D5A0-45FE-9529-781EED542B24}">
      <formula1>Assignment</formula1>
    </dataValidation>
    <dataValidation type="list" allowBlank="1" showInputMessage="1" showErrorMessage="1" sqref="H7" xr:uid="{4BD5997B-8D25-4E2F-BAAE-6FB390472F60}">
      <formula1>Gender</formula1>
    </dataValidation>
    <dataValidation type="list" allowBlank="1" showInputMessage="1" showErrorMessage="1" sqref="A7:E7" xr:uid="{BDE6D09F-200C-4A9D-AA09-25687752A157}">
      <formula1>County</formula1>
    </dataValidation>
    <dataValidation type="list" allowBlank="1" showInputMessage="1" showErrorMessage="1" sqref="I16 I22 I28:I29 I35:I38 I48:I61" xr:uid="{38E94FF3-3641-40BD-A4F4-93FB954D3B30}">
      <formula1>YNNA</formula1>
    </dataValidation>
    <dataValidation type="list" allowBlank="1" showInputMessage="1" showErrorMessage="1" sqref="I9:I15 I17:I21 I23:I27 I30:I34 I39:I47" xr:uid="{58AFD22E-F687-4FCE-A7C7-36A736D9C048}">
      <formula1>YN</formula1>
    </dataValidation>
    <dataValidation type="list" allowBlank="1" showInputMessage="1" showErrorMessage="1" sqref="F7:G7" xr:uid="{8CF511CB-80DC-467D-BAC3-4475094922E2}">
      <formula1>YesNo</formula1>
    </dataValidation>
    <dataValidation type="list" allowBlank="1" showInputMessage="1" showErrorMessage="1" sqref="N5" xr:uid="{7659459C-43F5-47D1-AEC3-11C4A594BBED}">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R63"/>
  <sheetViews>
    <sheetView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Sample!E10</f>
        <v>0</v>
      </c>
      <c r="B3" s="423"/>
      <c r="C3" s="423"/>
      <c r="D3" s="423"/>
      <c r="E3" s="423"/>
      <c r="F3" s="423"/>
      <c r="G3" s="423"/>
      <c r="H3" s="424"/>
      <c r="I3" s="28">
        <f>Sample!F10</f>
        <v>0</v>
      </c>
      <c r="J3" s="29">
        <f>Sample!I10</f>
        <v>0</v>
      </c>
      <c r="K3" s="30">
        <f>Sample!C10</f>
        <v>0</v>
      </c>
      <c r="L3" s="30">
        <f>Sample!D10</f>
        <v>0</v>
      </c>
      <c r="M3" s="30">
        <f>Sample!G10</f>
        <v>0</v>
      </c>
      <c r="N3" s="31">
        <f>Sample!J10</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Sample!K10</f>
        <v>0</v>
      </c>
      <c r="B5" s="413"/>
      <c r="C5" s="413"/>
      <c r="D5" s="413"/>
      <c r="E5" s="414"/>
      <c r="F5" s="412">
        <f>Sample!L10</f>
        <v>0</v>
      </c>
      <c r="G5" s="414"/>
      <c r="H5" s="421">
        <f>Sample!M10</f>
        <v>0</v>
      </c>
      <c r="I5" s="414"/>
      <c r="J5" s="35">
        <f>Sample!N10</f>
        <v>0</v>
      </c>
      <c r="K5" s="36">
        <f>Sample!H10</f>
        <v>0</v>
      </c>
      <c r="L5" s="200">
        <f>Sample!O10</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J7:K7"/>
    <mergeCell ref="L7:N7"/>
    <mergeCell ref="C20:H20"/>
    <mergeCell ref="C21:H21"/>
    <mergeCell ref="C17:H17"/>
    <mergeCell ref="C18:H18"/>
    <mergeCell ref="A2:H2"/>
    <mergeCell ref="A3:H3"/>
    <mergeCell ref="F4:G4"/>
    <mergeCell ref="F5:G5"/>
    <mergeCell ref="A7:E7"/>
    <mergeCell ref="J8:N8"/>
    <mergeCell ref="J15:N15"/>
    <mergeCell ref="J16:N16"/>
    <mergeCell ref="J17:N17"/>
    <mergeCell ref="J18:N18"/>
    <mergeCell ref="J19:N19"/>
    <mergeCell ref="J20:N20"/>
    <mergeCell ref="J21:N21"/>
    <mergeCell ref="A9:A16"/>
    <mergeCell ref="A17:A24"/>
    <mergeCell ref="H7:I7"/>
    <mergeCell ref="C15:H15"/>
    <mergeCell ref="C16:H16"/>
    <mergeCell ref="C31:H31"/>
    <mergeCell ref="C52:H52"/>
    <mergeCell ref="C54:H54"/>
    <mergeCell ref="C22:H22"/>
    <mergeCell ref="C57:H57"/>
    <mergeCell ref="C58:H58"/>
    <mergeCell ref="C34:H34"/>
    <mergeCell ref="C35:H35"/>
    <mergeCell ref="C55:H55"/>
    <mergeCell ref="C49:H49"/>
    <mergeCell ref="C50:H50"/>
    <mergeCell ref="C36:H36"/>
    <mergeCell ref="C37:H37"/>
    <mergeCell ref="C56:H56"/>
    <mergeCell ref="C40:H40"/>
    <mergeCell ref="C41:H41"/>
    <mergeCell ref="C42:H42"/>
    <mergeCell ref="C39:H39"/>
    <mergeCell ref="J9:N9"/>
    <mergeCell ref="J10:N10"/>
    <mergeCell ref="J11:N11"/>
    <mergeCell ref="J12:N12"/>
    <mergeCell ref="J13:N13"/>
    <mergeCell ref="J14:N14"/>
    <mergeCell ref="A62:N62"/>
    <mergeCell ref="A63:N63"/>
    <mergeCell ref="C23:H23"/>
    <mergeCell ref="C24:H24"/>
    <mergeCell ref="C25:H25"/>
    <mergeCell ref="C26:H26"/>
    <mergeCell ref="C38:H38"/>
    <mergeCell ref="C51:H51"/>
    <mergeCell ref="C46:H46"/>
    <mergeCell ref="C47:H47"/>
    <mergeCell ref="C48:H48"/>
    <mergeCell ref="C53:H53"/>
    <mergeCell ref="J24:N24"/>
    <mergeCell ref="J25:N25"/>
    <mergeCell ref="C43:H43"/>
    <mergeCell ref="C44:H44"/>
    <mergeCell ref="C45:H45"/>
    <mergeCell ref="C30:H30"/>
    <mergeCell ref="G1:N1"/>
    <mergeCell ref="C27:H27"/>
    <mergeCell ref="C28:H28"/>
    <mergeCell ref="C29:H29"/>
    <mergeCell ref="C33:H33"/>
    <mergeCell ref="C32:H32"/>
    <mergeCell ref="H4:I4"/>
    <mergeCell ref="H5:I5"/>
    <mergeCell ref="A4:E4"/>
    <mergeCell ref="A5:E5"/>
    <mergeCell ref="A6:E6"/>
    <mergeCell ref="C13:H13"/>
    <mergeCell ref="C14:H14"/>
    <mergeCell ref="A8:B8"/>
    <mergeCell ref="C8:H8"/>
    <mergeCell ref="C9:H9"/>
    <mergeCell ref="C10:H10"/>
    <mergeCell ref="C11:H11"/>
    <mergeCell ref="C12:H12"/>
    <mergeCell ref="H6:I6"/>
    <mergeCell ref="J6:K6"/>
    <mergeCell ref="L6:N6"/>
    <mergeCell ref="A25:A39"/>
    <mergeCell ref="C19:H19"/>
    <mergeCell ref="J50:N50"/>
    <mergeCell ref="J22:N22"/>
    <mergeCell ref="J23:N23"/>
    <mergeCell ref="J35:N35"/>
    <mergeCell ref="J36:N36"/>
    <mergeCell ref="J37:N37"/>
    <mergeCell ref="J38:N38"/>
    <mergeCell ref="J39:N39"/>
    <mergeCell ref="J40:N40"/>
    <mergeCell ref="J41:N41"/>
    <mergeCell ref="J33:N33"/>
    <mergeCell ref="J34:N34"/>
    <mergeCell ref="J26:N26"/>
    <mergeCell ref="J27:N27"/>
    <mergeCell ref="J28:N28"/>
    <mergeCell ref="J29:N29"/>
    <mergeCell ref="J30:N30"/>
    <mergeCell ref="J31:N31"/>
    <mergeCell ref="J32:N32"/>
    <mergeCell ref="A40:A48"/>
    <mergeCell ref="A49:A61"/>
    <mergeCell ref="J51:N51"/>
    <mergeCell ref="J52:N52"/>
    <mergeCell ref="J53:N53"/>
    <mergeCell ref="J54:N54"/>
    <mergeCell ref="J55:N55"/>
    <mergeCell ref="J56:N56"/>
    <mergeCell ref="J57:N57"/>
    <mergeCell ref="J58:N58"/>
    <mergeCell ref="C59:H59"/>
    <mergeCell ref="J59:N59"/>
    <mergeCell ref="C60:H60"/>
    <mergeCell ref="J60:N60"/>
    <mergeCell ref="C61:H61"/>
    <mergeCell ref="J61:N61"/>
    <mergeCell ref="J42:N42"/>
    <mergeCell ref="J43:N43"/>
    <mergeCell ref="J44:N44"/>
    <mergeCell ref="J45:N45"/>
    <mergeCell ref="J46:N46"/>
    <mergeCell ref="J47:N47"/>
    <mergeCell ref="J48:N48"/>
    <mergeCell ref="J49:N49"/>
  </mergeCells>
  <dataValidations count="7">
    <dataValidation type="list" allowBlank="1" showInputMessage="1" showErrorMessage="1" sqref="M5" xr:uid="{9C56D2FB-C661-4F6F-8B3B-C87320EE4276}">
      <formula1>Assignment</formula1>
    </dataValidation>
    <dataValidation type="list" allowBlank="1" showInputMessage="1" showErrorMessage="1" sqref="H7" xr:uid="{2D3A08BC-12A6-4212-B2C9-FD0E922AFEEC}">
      <formula1>Gender</formula1>
    </dataValidation>
    <dataValidation type="list" allowBlank="1" showInputMessage="1" showErrorMessage="1" sqref="A7:E7" xr:uid="{4A417C2D-D840-4C3E-B09A-550AD31D189F}">
      <formula1>County</formula1>
    </dataValidation>
    <dataValidation type="list" allowBlank="1" showInputMessage="1" showErrorMessage="1" sqref="I16 I22 I28:I29 I35:I38 I48:I61" xr:uid="{919C87FD-0A7D-4597-AEDF-E6DC1A50B5D7}">
      <formula1>YNNA</formula1>
    </dataValidation>
    <dataValidation type="list" allowBlank="1" showInputMessage="1" showErrorMessage="1" sqref="I9:I15 I17:I21 I23:I27 I30:I34 I39:I47" xr:uid="{E412F7CA-AEF3-43AE-9F74-AD41A8D93EBA}">
      <formula1>YN</formula1>
    </dataValidation>
    <dataValidation type="list" allowBlank="1" showInputMessage="1" showErrorMessage="1" sqref="F7:G7" xr:uid="{6387AA8A-AB75-4C13-A60B-63F9ACAEA1C3}">
      <formula1>YesNo</formula1>
    </dataValidation>
    <dataValidation type="list" allowBlank="1" showInputMessage="1" showErrorMessage="1" sqref="N5" xr:uid="{9FE7ED2F-70DC-410E-998D-723FF6A37BD0}">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fitToPage="1"/>
  </sheetPr>
  <dimension ref="A1:R63"/>
  <sheetViews>
    <sheetView workbookViewId="0">
      <pane ySplit="8" topLeftCell="A9" activePane="bottomLeft" state="frozen"/>
      <selection pane="bottomLeft" activeCell="I9" sqref="I9"/>
      <selection activeCell="I10" sqref="I10"/>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Sample!E11</f>
        <v>0</v>
      </c>
      <c r="B3" s="423"/>
      <c r="C3" s="423"/>
      <c r="D3" s="423"/>
      <c r="E3" s="423"/>
      <c r="F3" s="423"/>
      <c r="G3" s="423"/>
      <c r="H3" s="424"/>
      <c r="I3" s="28">
        <f>Sample!F11</f>
        <v>0</v>
      </c>
      <c r="J3" s="29">
        <f>Sample!I11</f>
        <v>0</v>
      </c>
      <c r="K3" s="30">
        <f>Sample!C11</f>
        <v>0</v>
      </c>
      <c r="L3" s="30">
        <f>Sample!D11</f>
        <v>0</v>
      </c>
      <c r="M3" s="30">
        <f>Sample!G11</f>
        <v>0</v>
      </c>
      <c r="N3" s="31">
        <f>Sample!J11</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Sample!K11</f>
        <v>0</v>
      </c>
      <c r="B5" s="413"/>
      <c r="C5" s="413"/>
      <c r="D5" s="413"/>
      <c r="E5" s="414"/>
      <c r="F5" s="412">
        <f>Sample!L11</f>
        <v>0</v>
      </c>
      <c r="G5" s="414"/>
      <c r="H5" s="421">
        <f>Sample!M11</f>
        <v>0</v>
      </c>
      <c r="I5" s="414"/>
      <c r="J5" s="35">
        <f>Sample!N11</f>
        <v>0</v>
      </c>
      <c r="K5" s="36">
        <f>Sample!H11</f>
        <v>0</v>
      </c>
      <c r="L5" s="200">
        <f>Sample!O11</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F4:G4"/>
    <mergeCell ref="F5:G5"/>
    <mergeCell ref="A5:E5"/>
    <mergeCell ref="C11:H11"/>
    <mergeCell ref="C12:H12"/>
    <mergeCell ref="C31:H31"/>
    <mergeCell ref="C55:H55"/>
    <mergeCell ref="C39:H39"/>
    <mergeCell ref="C10:H10"/>
    <mergeCell ref="A8:B8"/>
    <mergeCell ref="C8:H8"/>
    <mergeCell ref="C51:H51"/>
    <mergeCell ref="C43:H43"/>
    <mergeCell ref="C44:H44"/>
    <mergeCell ref="C45:H45"/>
    <mergeCell ref="C19:H19"/>
    <mergeCell ref="H4:I4"/>
    <mergeCell ref="H5:I5"/>
    <mergeCell ref="A7:E7"/>
    <mergeCell ref="H7:I7"/>
    <mergeCell ref="A4:E4"/>
    <mergeCell ref="C13:H13"/>
    <mergeCell ref="C14:H14"/>
    <mergeCell ref="C26:H26"/>
    <mergeCell ref="A62:N62"/>
    <mergeCell ref="A6:E6"/>
    <mergeCell ref="H6:I6"/>
    <mergeCell ref="J6:K6"/>
    <mergeCell ref="L6:N6"/>
    <mergeCell ref="C36:H36"/>
    <mergeCell ref="C37:H37"/>
    <mergeCell ref="C17:H17"/>
    <mergeCell ref="C18:H18"/>
    <mergeCell ref="C30:H30"/>
    <mergeCell ref="C40:H40"/>
    <mergeCell ref="C41:H41"/>
    <mergeCell ref="C42:H42"/>
    <mergeCell ref="C46:H46"/>
    <mergeCell ref="C47:H47"/>
    <mergeCell ref="C48:H48"/>
    <mergeCell ref="C56:H56"/>
    <mergeCell ref="C53:H53"/>
    <mergeCell ref="J27:N27"/>
    <mergeCell ref="J28:N28"/>
    <mergeCell ref="J29:N29"/>
    <mergeCell ref="J30:N30"/>
    <mergeCell ref="J31:N31"/>
    <mergeCell ref="J32:N32"/>
    <mergeCell ref="A63:N63"/>
    <mergeCell ref="C38:H38"/>
    <mergeCell ref="C32:H32"/>
    <mergeCell ref="C34:H34"/>
    <mergeCell ref="C35:H35"/>
    <mergeCell ref="C33:H33"/>
    <mergeCell ref="C57:H57"/>
    <mergeCell ref="C58:H58"/>
    <mergeCell ref="C49:H49"/>
    <mergeCell ref="C50:H50"/>
    <mergeCell ref="C54:H54"/>
    <mergeCell ref="C52:H52"/>
    <mergeCell ref="J44:N44"/>
    <mergeCell ref="J45:N45"/>
    <mergeCell ref="J46:N46"/>
    <mergeCell ref="J47:N47"/>
    <mergeCell ref="J48:N48"/>
    <mergeCell ref="J49:N49"/>
    <mergeCell ref="J50:N50"/>
    <mergeCell ref="J51:N51"/>
    <mergeCell ref="J52:N52"/>
    <mergeCell ref="J35:N35"/>
    <mergeCell ref="J36:N36"/>
    <mergeCell ref="J37:N37"/>
    <mergeCell ref="G1:N1"/>
    <mergeCell ref="C27:H27"/>
    <mergeCell ref="C28:H28"/>
    <mergeCell ref="C29:H29"/>
    <mergeCell ref="C24:H24"/>
    <mergeCell ref="C25:H25"/>
    <mergeCell ref="C20:H20"/>
    <mergeCell ref="C21:H21"/>
    <mergeCell ref="C15:H15"/>
    <mergeCell ref="J7:K7"/>
    <mergeCell ref="L7:N7"/>
    <mergeCell ref="C22:H22"/>
    <mergeCell ref="C23:H23"/>
    <mergeCell ref="A2:H2"/>
    <mergeCell ref="A3:H3"/>
    <mergeCell ref="C16:H16"/>
    <mergeCell ref="C9:H9"/>
    <mergeCell ref="J17:N17"/>
    <mergeCell ref="J18:N18"/>
    <mergeCell ref="J19:N19"/>
    <mergeCell ref="J20:N20"/>
    <mergeCell ref="J21:N21"/>
    <mergeCell ref="J22:N22"/>
    <mergeCell ref="J23:N23"/>
    <mergeCell ref="J33:N33"/>
    <mergeCell ref="J34:N34"/>
    <mergeCell ref="J8:N8"/>
    <mergeCell ref="J9:N9"/>
    <mergeCell ref="J10:N10"/>
    <mergeCell ref="J11:N11"/>
    <mergeCell ref="J12:N12"/>
    <mergeCell ref="J13:N13"/>
    <mergeCell ref="J14:N14"/>
    <mergeCell ref="J15:N15"/>
    <mergeCell ref="J16:N16"/>
    <mergeCell ref="J24:N24"/>
    <mergeCell ref="J25:N25"/>
    <mergeCell ref="A9:A16"/>
    <mergeCell ref="A17:A24"/>
    <mergeCell ref="A25:A39"/>
    <mergeCell ref="A40:A48"/>
    <mergeCell ref="A49:A61"/>
    <mergeCell ref="J56:N56"/>
    <mergeCell ref="J57:N57"/>
    <mergeCell ref="J58:N58"/>
    <mergeCell ref="C59:H59"/>
    <mergeCell ref="J59:N59"/>
    <mergeCell ref="C60:H60"/>
    <mergeCell ref="J60:N60"/>
    <mergeCell ref="C61:H61"/>
    <mergeCell ref="J61:N61"/>
    <mergeCell ref="J38:N38"/>
    <mergeCell ref="J39:N39"/>
    <mergeCell ref="J40:N40"/>
    <mergeCell ref="J41:N41"/>
    <mergeCell ref="J42:N42"/>
    <mergeCell ref="J43:N43"/>
    <mergeCell ref="J53:N53"/>
    <mergeCell ref="J54:N54"/>
    <mergeCell ref="J55:N55"/>
    <mergeCell ref="J26:N26"/>
  </mergeCells>
  <dataValidations count="7">
    <dataValidation type="list" allowBlank="1" showInputMessage="1" showErrorMessage="1" sqref="M5" xr:uid="{BDB90E09-8578-47EC-B096-29251471A05B}">
      <formula1>Assignment</formula1>
    </dataValidation>
    <dataValidation type="list" allowBlank="1" showInputMessage="1" showErrorMessage="1" sqref="H7" xr:uid="{C985A781-4926-41C7-9459-5A03BB38AB2E}">
      <formula1>Gender</formula1>
    </dataValidation>
    <dataValidation type="list" allowBlank="1" showInputMessage="1" showErrorMessage="1" sqref="A7:E7" xr:uid="{4B2CDDA7-9305-4B46-BDBC-687ACF914411}">
      <formula1>County</formula1>
    </dataValidation>
    <dataValidation type="list" allowBlank="1" showInputMessage="1" showErrorMessage="1" sqref="I16 I22 I28:I29 I35:I38 I48:I61" xr:uid="{68467B14-9B99-4F80-AC04-902BFBE0A562}">
      <formula1>YNNA</formula1>
    </dataValidation>
    <dataValidation type="list" allowBlank="1" showInputMessage="1" showErrorMessage="1" sqref="I9:I15 I17:I21 I23:I27 I30:I34 I39:I47" xr:uid="{AA625B94-9C92-4E68-A4F0-57B9A2D72047}">
      <formula1>YN</formula1>
    </dataValidation>
    <dataValidation type="list" allowBlank="1" showInputMessage="1" showErrorMessage="1" sqref="F7:G7" xr:uid="{981BD056-F557-4EA9-A0FF-FDB6AFD35BE4}">
      <formula1>YesNo</formula1>
    </dataValidation>
    <dataValidation type="list" allowBlank="1" showInputMessage="1" showErrorMessage="1" sqref="N5" xr:uid="{93BD5F0C-9C7C-4CD0-9204-2548C6D59C62}">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R63"/>
  <sheetViews>
    <sheetView workbookViewId="0">
      <pane ySplit="8" topLeftCell="A9" activePane="bottomLeft" state="frozen"/>
      <selection pane="bottomLeft" activeCell="I9" sqref="I9"/>
      <selection activeCell="I10" sqref="I10"/>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Sample!E12</f>
        <v>0</v>
      </c>
      <c r="B3" s="423"/>
      <c r="C3" s="423"/>
      <c r="D3" s="423"/>
      <c r="E3" s="423"/>
      <c r="F3" s="423"/>
      <c r="G3" s="423"/>
      <c r="H3" s="424"/>
      <c r="I3" s="28">
        <f>Sample!F12</f>
        <v>0</v>
      </c>
      <c r="J3" s="29">
        <f>Sample!I12</f>
        <v>0</v>
      </c>
      <c r="K3" s="30">
        <f>Sample!C12</f>
        <v>0</v>
      </c>
      <c r="L3" s="30">
        <f>Sample!D12</f>
        <v>0</v>
      </c>
      <c r="M3" s="30">
        <f>Sample!G12</f>
        <v>0</v>
      </c>
      <c r="N3" s="31">
        <f>Sample!J12</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Sample!K12</f>
        <v>0</v>
      </c>
      <c r="B5" s="413"/>
      <c r="C5" s="413"/>
      <c r="D5" s="413"/>
      <c r="E5" s="414"/>
      <c r="F5" s="412">
        <f>Sample!L12</f>
        <v>0</v>
      </c>
      <c r="G5" s="414"/>
      <c r="H5" s="421">
        <f>Sample!M12</f>
        <v>0</v>
      </c>
      <c r="I5" s="414"/>
      <c r="J5" s="35">
        <f>Sample!N12</f>
        <v>0</v>
      </c>
      <c r="K5" s="36">
        <f>Sample!H12</f>
        <v>0</v>
      </c>
      <c r="L5" s="200">
        <f>Sample!O12</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F4:G4"/>
    <mergeCell ref="F5:G5"/>
    <mergeCell ref="A5:E5"/>
    <mergeCell ref="C11:H11"/>
    <mergeCell ref="C12:H12"/>
    <mergeCell ref="C31:H31"/>
    <mergeCell ref="C55:H55"/>
    <mergeCell ref="C39:H39"/>
    <mergeCell ref="C10:H10"/>
    <mergeCell ref="A8:B8"/>
    <mergeCell ref="C8:H8"/>
    <mergeCell ref="C51:H51"/>
    <mergeCell ref="C43:H43"/>
    <mergeCell ref="C44:H44"/>
    <mergeCell ref="C45:H45"/>
    <mergeCell ref="C19:H19"/>
    <mergeCell ref="H4:I4"/>
    <mergeCell ref="H5:I5"/>
    <mergeCell ref="A7:E7"/>
    <mergeCell ref="H7:I7"/>
    <mergeCell ref="A4:E4"/>
    <mergeCell ref="C13:H13"/>
    <mergeCell ref="C14:H14"/>
    <mergeCell ref="C26:H26"/>
    <mergeCell ref="A62:N62"/>
    <mergeCell ref="A6:E6"/>
    <mergeCell ref="H6:I6"/>
    <mergeCell ref="J6:K6"/>
    <mergeCell ref="L6:N6"/>
    <mergeCell ref="C36:H36"/>
    <mergeCell ref="C37:H37"/>
    <mergeCell ref="C17:H17"/>
    <mergeCell ref="C18:H18"/>
    <mergeCell ref="C30:H30"/>
    <mergeCell ref="C40:H40"/>
    <mergeCell ref="C41:H41"/>
    <mergeCell ref="C42:H42"/>
    <mergeCell ref="C46:H46"/>
    <mergeCell ref="C47:H47"/>
    <mergeCell ref="C48:H48"/>
    <mergeCell ref="C56:H56"/>
    <mergeCell ref="C53:H53"/>
    <mergeCell ref="J27:N27"/>
    <mergeCell ref="J28:N28"/>
    <mergeCell ref="J29:N29"/>
    <mergeCell ref="J30:N30"/>
    <mergeCell ref="J31:N31"/>
    <mergeCell ref="J32:N32"/>
    <mergeCell ref="A63:N63"/>
    <mergeCell ref="C38:H38"/>
    <mergeCell ref="C32:H32"/>
    <mergeCell ref="C34:H34"/>
    <mergeCell ref="C35:H35"/>
    <mergeCell ref="C33:H33"/>
    <mergeCell ref="C57:H57"/>
    <mergeCell ref="C58:H58"/>
    <mergeCell ref="C49:H49"/>
    <mergeCell ref="C50:H50"/>
    <mergeCell ref="C54:H54"/>
    <mergeCell ref="C52:H52"/>
    <mergeCell ref="J44:N44"/>
    <mergeCell ref="J45:N45"/>
    <mergeCell ref="J46:N46"/>
    <mergeCell ref="J47:N47"/>
    <mergeCell ref="J48:N48"/>
    <mergeCell ref="J49:N49"/>
    <mergeCell ref="J50:N50"/>
    <mergeCell ref="J51:N51"/>
    <mergeCell ref="J52:N52"/>
    <mergeCell ref="J35:N35"/>
    <mergeCell ref="J36:N36"/>
    <mergeCell ref="J37:N37"/>
    <mergeCell ref="G1:N1"/>
    <mergeCell ref="C27:H27"/>
    <mergeCell ref="C28:H28"/>
    <mergeCell ref="C29:H29"/>
    <mergeCell ref="C24:H24"/>
    <mergeCell ref="C25:H25"/>
    <mergeCell ref="C20:H20"/>
    <mergeCell ref="C21:H21"/>
    <mergeCell ref="C15:H15"/>
    <mergeCell ref="J7:K7"/>
    <mergeCell ref="L7:N7"/>
    <mergeCell ref="C22:H22"/>
    <mergeCell ref="C23:H23"/>
    <mergeCell ref="A2:H2"/>
    <mergeCell ref="A3:H3"/>
    <mergeCell ref="C16:H16"/>
    <mergeCell ref="C9:H9"/>
    <mergeCell ref="J17:N17"/>
    <mergeCell ref="J18:N18"/>
    <mergeCell ref="J19:N19"/>
    <mergeCell ref="J20:N20"/>
    <mergeCell ref="J21:N21"/>
    <mergeCell ref="J22:N22"/>
    <mergeCell ref="J23:N23"/>
    <mergeCell ref="J33:N33"/>
    <mergeCell ref="J34:N34"/>
    <mergeCell ref="J8:N8"/>
    <mergeCell ref="J9:N9"/>
    <mergeCell ref="J10:N10"/>
    <mergeCell ref="J11:N11"/>
    <mergeCell ref="J12:N12"/>
    <mergeCell ref="J13:N13"/>
    <mergeCell ref="J14:N14"/>
    <mergeCell ref="J15:N15"/>
    <mergeCell ref="J16:N16"/>
    <mergeCell ref="J24:N24"/>
    <mergeCell ref="J25:N25"/>
    <mergeCell ref="A9:A16"/>
    <mergeCell ref="A17:A24"/>
    <mergeCell ref="A25:A39"/>
    <mergeCell ref="A40:A48"/>
    <mergeCell ref="A49:A61"/>
    <mergeCell ref="J56:N56"/>
    <mergeCell ref="J57:N57"/>
    <mergeCell ref="J58:N58"/>
    <mergeCell ref="C59:H59"/>
    <mergeCell ref="J59:N59"/>
    <mergeCell ref="C60:H60"/>
    <mergeCell ref="J60:N60"/>
    <mergeCell ref="C61:H61"/>
    <mergeCell ref="J61:N61"/>
    <mergeCell ref="J38:N38"/>
    <mergeCell ref="J39:N39"/>
    <mergeCell ref="J40:N40"/>
    <mergeCell ref="J41:N41"/>
    <mergeCell ref="J42:N42"/>
    <mergeCell ref="J43:N43"/>
    <mergeCell ref="J53:N53"/>
    <mergeCell ref="J54:N54"/>
    <mergeCell ref="J55:N55"/>
    <mergeCell ref="J26:N26"/>
  </mergeCells>
  <dataValidations count="7">
    <dataValidation type="list" allowBlank="1" showInputMessage="1" showErrorMessage="1" sqref="M5" xr:uid="{32F9236F-9455-4B3E-926D-83A5DB9A3415}">
      <formula1>Assignment</formula1>
    </dataValidation>
    <dataValidation type="list" allowBlank="1" showInputMessage="1" showErrorMessage="1" sqref="H7" xr:uid="{BB7009D6-EF58-45F6-BC3D-1E39885297FF}">
      <formula1>Gender</formula1>
    </dataValidation>
    <dataValidation type="list" allowBlank="1" showInputMessage="1" showErrorMessage="1" sqref="A7:E7" xr:uid="{3E8BB72C-0AB7-41B9-986E-DBFA0D6AB28C}">
      <formula1>County</formula1>
    </dataValidation>
    <dataValidation type="list" allowBlank="1" showInputMessage="1" showErrorMessage="1" sqref="I16 I22 I28:I29 I35:I38 I48:I61" xr:uid="{21C242F9-DFCA-48D7-9712-40B078EC2E5A}">
      <formula1>YNNA</formula1>
    </dataValidation>
    <dataValidation type="list" allowBlank="1" showInputMessage="1" showErrorMessage="1" sqref="I9:I15 I17:I21 I23:I27 I30:I34 I39:I47" xr:uid="{196D71E3-D988-4E82-A423-03F018F6D0F2}">
      <formula1>YN</formula1>
    </dataValidation>
    <dataValidation type="list" allowBlank="1" showInputMessage="1" showErrorMessage="1" sqref="F7:G7" xr:uid="{3E698B5C-2E0E-4555-9D96-67C5E3795A2A}">
      <formula1>YesNo</formula1>
    </dataValidation>
    <dataValidation type="list" allowBlank="1" showInputMessage="1" showErrorMessage="1" sqref="N5" xr:uid="{CAB450E6-FD1A-4C08-AFFA-DCB01A1CB720}">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A1:R63"/>
  <sheetViews>
    <sheetView workbookViewId="0">
      <pane ySplit="8" topLeftCell="A9" activePane="bottomLeft" state="frozen"/>
      <selection pane="bottomLeft" activeCell="I9" sqref="I9"/>
      <selection activeCell="I10" sqref="I10"/>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Sample!E13</f>
        <v>0</v>
      </c>
      <c r="B3" s="423"/>
      <c r="C3" s="423"/>
      <c r="D3" s="423"/>
      <c r="E3" s="423"/>
      <c r="F3" s="423"/>
      <c r="G3" s="423"/>
      <c r="H3" s="424"/>
      <c r="I3" s="28">
        <f>Sample!F13</f>
        <v>0</v>
      </c>
      <c r="J3" s="29">
        <f>Sample!I13</f>
        <v>0</v>
      </c>
      <c r="K3" s="30">
        <f>Sample!C13</f>
        <v>0</v>
      </c>
      <c r="L3" s="30">
        <f>Sample!D13</f>
        <v>0</v>
      </c>
      <c r="M3" s="30">
        <f>Sample!G13</f>
        <v>0</v>
      </c>
      <c r="N3" s="31">
        <f>Sample!J13</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Sample!K13</f>
        <v>0</v>
      </c>
      <c r="B5" s="413"/>
      <c r="C5" s="413"/>
      <c r="D5" s="413"/>
      <c r="E5" s="414"/>
      <c r="F5" s="412">
        <f>Sample!L13</f>
        <v>0</v>
      </c>
      <c r="G5" s="414"/>
      <c r="H5" s="421">
        <f>Sample!M13</f>
        <v>0</v>
      </c>
      <c r="I5" s="414"/>
      <c r="J5" s="35">
        <f>Sample!N13</f>
        <v>0</v>
      </c>
      <c r="K5" s="36">
        <f>Sample!H13</f>
        <v>0</v>
      </c>
      <c r="L5" s="200">
        <f>Sample!O13</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F4:G4"/>
    <mergeCell ref="F5:G5"/>
    <mergeCell ref="A5:E5"/>
    <mergeCell ref="C11:H11"/>
    <mergeCell ref="C12:H12"/>
    <mergeCell ref="C31:H31"/>
    <mergeCell ref="C55:H55"/>
    <mergeCell ref="C39:H39"/>
    <mergeCell ref="C10:H10"/>
    <mergeCell ref="A8:B8"/>
    <mergeCell ref="C8:H8"/>
    <mergeCell ref="C51:H51"/>
    <mergeCell ref="C43:H43"/>
    <mergeCell ref="C44:H44"/>
    <mergeCell ref="C45:H45"/>
    <mergeCell ref="C19:H19"/>
    <mergeCell ref="H4:I4"/>
    <mergeCell ref="H5:I5"/>
    <mergeCell ref="A7:E7"/>
    <mergeCell ref="H7:I7"/>
    <mergeCell ref="A4:E4"/>
    <mergeCell ref="C13:H13"/>
    <mergeCell ref="C14:H14"/>
    <mergeCell ref="C26:H26"/>
    <mergeCell ref="A62:N62"/>
    <mergeCell ref="A6:E6"/>
    <mergeCell ref="H6:I6"/>
    <mergeCell ref="J6:K6"/>
    <mergeCell ref="L6:N6"/>
    <mergeCell ref="C36:H36"/>
    <mergeCell ref="C37:H37"/>
    <mergeCell ref="C17:H17"/>
    <mergeCell ref="C18:H18"/>
    <mergeCell ref="C30:H30"/>
    <mergeCell ref="C40:H40"/>
    <mergeCell ref="C41:H41"/>
    <mergeCell ref="C42:H42"/>
    <mergeCell ref="C46:H46"/>
    <mergeCell ref="C47:H47"/>
    <mergeCell ref="C48:H48"/>
    <mergeCell ref="C56:H56"/>
    <mergeCell ref="C53:H53"/>
    <mergeCell ref="J27:N27"/>
    <mergeCell ref="J28:N28"/>
    <mergeCell ref="J29:N29"/>
    <mergeCell ref="J30:N30"/>
    <mergeCell ref="J31:N31"/>
    <mergeCell ref="J32:N32"/>
    <mergeCell ref="A63:N63"/>
    <mergeCell ref="C38:H38"/>
    <mergeCell ref="C32:H32"/>
    <mergeCell ref="C34:H34"/>
    <mergeCell ref="C35:H35"/>
    <mergeCell ref="C33:H33"/>
    <mergeCell ref="C57:H57"/>
    <mergeCell ref="C58:H58"/>
    <mergeCell ref="C49:H49"/>
    <mergeCell ref="C50:H50"/>
    <mergeCell ref="C54:H54"/>
    <mergeCell ref="C52:H52"/>
    <mergeCell ref="J44:N44"/>
    <mergeCell ref="J45:N45"/>
    <mergeCell ref="J46:N46"/>
    <mergeCell ref="J47:N47"/>
    <mergeCell ref="J48:N48"/>
    <mergeCell ref="J49:N49"/>
    <mergeCell ref="J50:N50"/>
    <mergeCell ref="J51:N51"/>
    <mergeCell ref="J52:N52"/>
    <mergeCell ref="J35:N35"/>
    <mergeCell ref="J36:N36"/>
    <mergeCell ref="J37:N37"/>
    <mergeCell ref="G1:N1"/>
    <mergeCell ref="C27:H27"/>
    <mergeCell ref="C28:H28"/>
    <mergeCell ref="C29:H29"/>
    <mergeCell ref="C24:H24"/>
    <mergeCell ref="C25:H25"/>
    <mergeCell ref="C20:H20"/>
    <mergeCell ref="C21:H21"/>
    <mergeCell ref="C15:H15"/>
    <mergeCell ref="J7:K7"/>
    <mergeCell ref="L7:N7"/>
    <mergeCell ref="C22:H22"/>
    <mergeCell ref="C23:H23"/>
    <mergeCell ref="A2:H2"/>
    <mergeCell ref="A3:H3"/>
    <mergeCell ref="C16:H16"/>
    <mergeCell ref="C9:H9"/>
    <mergeCell ref="J17:N17"/>
    <mergeCell ref="J18:N18"/>
    <mergeCell ref="J19:N19"/>
    <mergeCell ref="J20:N20"/>
    <mergeCell ref="J21:N21"/>
    <mergeCell ref="J22:N22"/>
    <mergeCell ref="J23:N23"/>
    <mergeCell ref="J33:N33"/>
    <mergeCell ref="J34:N34"/>
    <mergeCell ref="J8:N8"/>
    <mergeCell ref="J9:N9"/>
    <mergeCell ref="J10:N10"/>
    <mergeCell ref="J11:N11"/>
    <mergeCell ref="J12:N12"/>
    <mergeCell ref="J13:N13"/>
    <mergeCell ref="J14:N14"/>
    <mergeCell ref="J15:N15"/>
    <mergeCell ref="J16:N16"/>
    <mergeCell ref="J24:N24"/>
    <mergeCell ref="J25:N25"/>
    <mergeCell ref="A9:A16"/>
    <mergeCell ref="A17:A24"/>
    <mergeCell ref="A25:A39"/>
    <mergeCell ref="A40:A48"/>
    <mergeCell ref="A49:A61"/>
    <mergeCell ref="J56:N56"/>
    <mergeCell ref="J57:N57"/>
    <mergeCell ref="J58:N58"/>
    <mergeCell ref="C59:H59"/>
    <mergeCell ref="J59:N59"/>
    <mergeCell ref="C60:H60"/>
    <mergeCell ref="J60:N60"/>
    <mergeCell ref="C61:H61"/>
    <mergeCell ref="J61:N61"/>
    <mergeCell ref="J38:N38"/>
    <mergeCell ref="J39:N39"/>
    <mergeCell ref="J40:N40"/>
    <mergeCell ref="J41:N41"/>
    <mergeCell ref="J42:N42"/>
    <mergeCell ref="J43:N43"/>
    <mergeCell ref="J53:N53"/>
    <mergeCell ref="J54:N54"/>
    <mergeCell ref="J55:N55"/>
    <mergeCell ref="J26:N26"/>
  </mergeCells>
  <dataValidations count="7">
    <dataValidation type="list" allowBlank="1" showInputMessage="1" showErrorMessage="1" sqref="M5" xr:uid="{21EDA590-483B-49F4-B6FD-FA69E56688C4}">
      <formula1>Assignment</formula1>
    </dataValidation>
    <dataValidation type="list" allowBlank="1" showInputMessage="1" showErrorMessage="1" sqref="H7" xr:uid="{CDA00236-A13D-4E50-B5CA-1B706683E620}">
      <formula1>Gender</formula1>
    </dataValidation>
    <dataValidation type="list" allowBlank="1" showInputMessage="1" showErrorMessage="1" sqref="A7:E7" xr:uid="{FABC1AAC-E286-49E6-A8A0-CF64DE78332F}">
      <formula1>County</formula1>
    </dataValidation>
    <dataValidation type="list" allowBlank="1" showInputMessage="1" showErrorMessage="1" sqref="I16 I22 I28:I29 I35:I38 I48:I61" xr:uid="{9B2DFE58-C919-4610-BAB2-6CD5A9B1E389}">
      <formula1>YNNA</formula1>
    </dataValidation>
    <dataValidation type="list" allowBlank="1" showInputMessage="1" showErrorMessage="1" sqref="I9:I15 I17:I21 I23:I27 I30:I34 I39:I47" xr:uid="{DD56F6DF-7AC3-4FEF-97F2-B8BE3C9307BD}">
      <formula1>YN</formula1>
    </dataValidation>
    <dataValidation type="list" allowBlank="1" showInputMessage="1" showErrorMessage="1" sqref="F7:G7" xr:uid="{89884001-F738-4CD2-A2D8-F8CC039D093E}">
      <formula1>YesNo</formula1>
    </dataValidation>
    <dataValidation type="list" allowBlank="1" showInputMessage="1" showErrorMessage="1" sqref="N5" xr:uid="{A6397254-22BD-4F22-BC9D-8F3377BF25F4}">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A1:R63"/>
  <sheetViews>
    <sheetView workbookViewId="0">
      <pane ySplit="8" topLeftCell="A9" activePane="bottomLeft" state="frozen"/>
      <selection pane="bottomLeft" activeCell="I9" sqref="I9"/>
      <selection activeCell="I10" sqref="I10"/>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Sample!E14</f>
        <v>0</v>
      </c>
      <c r="B3" s="423"/>
      <c r="C3" s="423"/>
      <c r="D3" s="423"/>
      <c r="E3" s="423"/>
      <c r="F3" s="423"/>
      <c r="G3" s="423"/>
      <c r="H3" s="424"/>
      <c r="I3" s="28">
        <f>Sample!F14</f>
        <v>0</v>
      </c>
      <c r="J3" s="29">
        <f>Sample!I14</f>
        <v>0</v>
      </c>
      <c r="K3" s="30">
        <f>Sample!C14</f>
        <v>0</v>
      </c>
      <c r="L3" s="30">
        <f>Sample!D14</f>
        <v>0</v>
      </c>
      <c r="M3" s="30">
        <f>Sample!G14</f>
        <v>0</v>
      </c>
      <c r="N3" s="31">
        <f>Sample!J14</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Sample!K14</f>
        <v>0</v>
      </c>
      <c r="B5" s="413"/>
      <c r="C5" s="413"/>
      <c r="D5" s="413"/>
      <c r="E5" s="414"/>
      <c r="F5" s="412">
        <f>Sample!L14</f>
        <v>0</v>
      </c>
      <c r="G5" s="414"/>
      <c r="H5" s="421">
        <f>Sample!M14</f>
        <v>0</v>
      </c>
      <c r="I5" s="414"/>
      <c r="J5" s="35">
        <f>Sample!N14</f>
        <v>0</v>
      </c>
      <c r="K5" s="36">
        <f>Sample!H14</f>
        <v>0</v>
      </c>
      <c r="L5" s="200">
        <f>Sample!O14</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F4:G4"/>
    <mergeCell ref="F5:G5"/>
    <mergeCell ref="A5:E5"/>
    <mergeCell ref="C11:H11"/>
    <mergeCell ref="C12:H12"/>
    <mergeCell ref="C31:H31"/>
    <mergeCell ref="C55:H55"/>
    <mergeCell ref="C39:H39"/>
    <mergeCell ref="C10:H10"/>
    <mergeCell ref="A8:B8"/>
    <mergeCell ref="C8:H8"/>
    <mergeCell ref="C51:H51"/>
    <mergeCell ref="C43:H43"/>
    <mergeCell ref="C44:H44"/>
    <mergeCell ref="C45:H45"/>
    <mergeCell ref="C19:H19"/>
    <mergeCell ref="H4:I4"/>
    <mergeCell ref="H5:I5"/>
    <mergeCell ref="A7:E7"/>
    <mergeCell ref="H7:I7"/>
    <mergeCell ref="A4:E4"/>
    <mergeCell ref="C13:H13"/>
    <mergeCell ref="C14:H14"/>
    <mergeCell ref="C26:H26"/>
    <mergeCell ref="A62:N62"/>
    <mergeCell ref="A6:E6"/>
    <mergeCell ref="H6:I6"/>
    <mergeCell ref="J6:K6"/>
    <mergeCell ref="L6:N6"/>
    <mergeCell ref="C36:H36"/>
    <mergeCell ref="C37:H37"/>
    <mergeCell ref="C17:H17"/>
    <mergeCell ref="C18:H18"/>
    <mergeCell ref="C30:H30"/>
    <mergeCell ref="C40:H40"/>
    <mergeCell ref="C41:H41"/>
    <mergeCell ref="C42:H42"/>
    <mergeCell ref="C46:H46"/>
    <mergeCell ref="C47:H47"/>
    <mergeCell ref="C48:H48"/>
    <mergeCell ref="C56:H56"/>
    <mergeCell ref="C53:H53"/>
    <mergeCell ref="J27:N27"/>
    <mergeCell ref="J28:N28"/>
    <mergeCell ref="J29:N29"/>
    <mergeCell ref="J30:N30"/>
    <mergeCell ref="J31:N31"/>
    <mergeCell ref="J32:N32"/>
    <mergeCell ref="A63:N63"/>
    <mergeCell ref="C38:H38"/>
    <mergeCell ref="C32:H32"/>
    <mergeCell ref="C34:H34"/>
    <mergeCell ref="C35:H35"/>
    <mergeCell ref="C33:H33"/>
    <mergeCell ref="C57:H57"/>
    <mergeCell ref="C58:H58"/>
    <mergeCell ref="C49:H49"/>
    <mergeCell ref="C50:H50"/>
    <mergeCell ref="C54:H54"/>
    <mergeCell ref="C52:H52"/>
    <mergeCell ref="J44:N44"/>
    <mergeCell ref="J45:N45"/>
    <mergeCell ref="J46:N46"/>
    <mergeCell ref="J47:N47"/>
    <mergeCell ref="J48:N48"/>
    <mergeCell ref="J49:N49"/>
    <mergeCell ref="J50:N50"/>
    <mergeCell ref="J51:N51"/>
    <mergeCell ref="J52:N52"/>
    <mergeCell ref="J35:N35"/>
    <mergeCell ref="J36:N36"/>
    <mergeCell ref="J37:N37"/>
    <mergeCell ref="G1:N1"/>
    <mergeCell ref="C27:H27"/>
    <mergeCell ref="C28:H28"/>
    <mergeCell ref="C29:H29"/>
    <mergeCell ref="C24:H24"/>
    <mergeCell ref="C25:H25"/>
    <mergeCell ref="C20:H20"/>
    <mergeCell ref="C21:H21"/>
    <mergeCell ref="C15:H15"/>
    <mergeCell ref="J7:K7"/>
    <mergeCell ref="L7:N7"/>
    <mergeCell ref="C22:H22"/>
    <mergeCell ref="C23:H23"/>
    <mergeCell ref="A2:H2"/>
    <mergeCell ref="A3:H3"/>
    <mergeCell ref="C16:H16"/>
    <mergeCell ref="C9:H9"/>
    <mergeCell ref="J17:N17"/>
    <mergeCell ref="J18:N18"/>
    <mergeCell ref="J19:N19"/>
    <mergeCell ref="J20:N20"/>
    <mergeCell ref="J21:N21"/>
    <mergeCell ref="J22:N22"/>
    <mergeCell ref="J23:N23"/>
    <mergeCell ref="J33:N33"/>
    <mergeCell ref="J34:N34"/>
    <mergeCell ref="J8:N8"/>
    <mergeCell ref="J9:N9"/>
    <mergeCell ref="J10:N10"/>
    <mergeCell ref="J11:N11"/>
    <mergeCell ref="J12:N12"/>
    <mergeCell ref="J13:N13"/>
    <mergeCell ref="J14:N14"/>
    <mergeCell ref="J15:N15"/>
    <mergeCell ref="J16:N16"/>
    <mergeCell ref="J24:N24"/>
    <mergeCell ref="J25:N25"/>
    <mergeCell ref="A9:A16"/>
    <mergeCell ref="A17:A24"/>
    <mergeCell ref="A25:A39"/>
    <mergeCell ref="A40:A48"/>
    <mergeCell ref="A49:A61"/>
    <mergeCell ref="J56:N56"/>
    <mergeCell ref="J57:N57"/>
    <mergeCell ref="J58:N58"/>
    <mergeCell ref="C59:H59"/>
    <mergeCell ref="J59:N59"/>
    <mergeCell ref="C60:H60"/>
    <mergeCell ref="J60:N60"/>
    <mergeCell ref="C61:H61"/>
    <mergeCell ref="J61:N61"/>
    <mergeCell ref="J38:N38"/>
    <mergeCell ref="J39:N39"/>
    <mergeCell ref="J40:N40"/>
    <mergeCell ref="J41:N41"/>
    <mergeCell ref="J42:N42"/>
    <mergeCell ref="J43:N43"/>
    <mergeCell ref="J53:N53"/>
    <mergeCell ref="J54:N54"/>
    <mergeCell ref="J55:N55"/>
    <mergeCell ref="J26:N26"/>
  </mergeCells>
  <dataValidations count="7">
    <dataValidation type="list" allowBlank="1" showInputMessage="1" showErrorMessage="1" sqref="M5" xr:uid="{9C4346A9-EA9A-48C6-B229-9A3EF1653B97}">
      <formula1>Assignment</formula1>
    </dataValidation>
    <dataValidation type="list" allowBlank="1" showInputMessage="1" showErrorMessage="1" sqref="H7" xr:uid="{EDD59D98-2B6F-40B7-8D16-4FEF37482B6E}">
      <formula1>Gender</formula1>
    </dataValidation>
    <dataValidation type="list" allowBlank="1" showInputMessage="1" showErrorMessage="1" sqref="A7:E7" xr:uid="{4BE698F6-E129-4B14-9C32-A0E5FCAE4653}">
      <formula1>County</formula1>
    </dataValidation>
    <dataValidation type="list" allowBlank="1" showInputMessage="1" showErrorMessage="1" sqref="I16 I22 I28:I29 I35:I38 I48:I61" xr:uid="{4517E164-6FC2-4DE1-945C-DF9F809F8082}">
      <formula1>YNNA</formula1>
    </dataValidation>
    <dataValidation type="list" allowBlank="1" showInputMessage="1" showErrorMessage="1" sqref="I9:I15 I17:I21 I23:I27 I30:I34 I39:I47" xr:uid="{C5A6EECA-2705-4CDA-8C48-9972EEC346E2}">
      <formula1>YN</formula1>
    </dataValidation>
    <dataValidation type="list" allowBlank="1" showInputMessage="1" showErrorMessage="1" sqref="F7:G7" xr:uid="{2D993406-8CE2-4057-8F32-DD87B109C788}">
      <formula1>YesNo</formula1>
    </dataValidation>
    <dataValidation type="list" allowBlank="1" showInputMessage="1" showErrorMessage="1" sqref="N5" xr:uid="{2C769D30-11DF-4F78-AFA0-BF76BBD053AE}">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fitToPage="1"/>
  </sheetPr>
  <dimension ref="A1:R63"/>
  <sheetViews>
    <sheetView workbookViewId="0">
      <pane ySplit="8" topLeftCell="A9" activePane="bottomLeft" state="frozen"/>
      <selection pane="bottomLeft" activeCell="I9" sqref="I9"/>
      <selection activeCell="I10" sqref="I10"/>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Sample!E15</f>
        <v>0</v>
      </c>
      <c r="B3" s="423"/>
      <c r="C3" s="423"/>
      <c r="D3" s="423"/>
      <c r="E3" s="423"/>
      <c r="F3" s="423"/>
      <c r="G3" s="423"/>
      <c r="H3" s="424"/>
      <c r="I3" s="28">
        <f>Sample!F15</f>
        <v>0</v>
      </c>
      <c r="J3" s="29">
        <f>Sample!I15</f>
        <v>0</v>
      </c>
      <c r="K3" s="30">
        <f>Sample!C15</f>
        <v>0</v>
      </c>
      <c r="L3" s="30">
        <f>Sample!D15</f>
        <v>0</v>
      </c>
      <c r="M3" s="30">
        <f>Sample!G15</f>
        <v>0</v>
      </c>
      <c r="N3" s="31">
        <f>Sample!J15</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Sample!K15</f>
        <v>0</v>
      </c>
      <c r="B5" s="413"/>
      <c r="C5" s="413"/>
      <c r="D5" s="413"/>
      <c r="E5" s="414"/>
      <c r="F5" s="412">
        <f>Sample!L15</f>
        <v>0</v>
      </c>
      <c r="G5" s="414"/>
      <c r="H5" s="421">
        <f>Sample!M15</f>
        <v>0</v>
      </c>
      <c r="I5" s="414"/>
      <c r="J5" s="35">
        <f>Sample!N15</f>
        <v>0</v>
      </c>
      <c r="K5" s="36">
        <f>Sample!H15</f>
        <v>0</v>
      </c>
      <c r="L5" s="200">
        <f>Sample!O15</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A2:H2"/>
    <mergeCell ref="A3:H3"/>
    <mergeCell ref="C24:H24"/>
    <mergeCell ref="F4:G4"/>
    <mergeCell ref="F5:G5"/>
    <mergeCell ref="C13:H13"/>
    <mergeCell ref="C14:H14"/>
    <mergeCell ref="C12:H12"/>
    <mergeCell ref="C10:H10"/>
    <mergeCell ref="C11:H11"/>
    <mergeCell ref="C9:H9"/>
    <mergeCell ref="C15:H15"/>
    <mergeCell ref="C16:H16"/>
    <mergeCell ref="C17:H17"/>
    <mergeCell ref="C18:H18"/>
    <mergeCell ref="C19:H19"/>
    <mergeCell ref="C20:H20"/>
    <mergeCell ref="A8:B8"/>
    <mergeCell ref="A7:E7"/>
    <mergeCell ref="H4:I4"/>
    <mergeCell ref="H5:I5"/>
    <mergeCell ref="C8:H8"/>
    <mergeCell ref="A9:A16"/>
    <mergeCell ref="A17:A24"/>
    <mergeCell ref="C39:H39"/>
    <mergeCell ref="C32:H32"/>
    <mergeCell ref="C37:H37"/>
    <mergeCell ref="J39:N39"/>
    <mergeCell ref="J33:N33"/>
    <mergeCell ref="J34:N34"/>
    <mergeCell ref="J35:N35"/>
    <mergeCell ref="J36:N36"/>
    <mergeCell ref="J37:N37"/>
    <mergeCell ref="J38:N38"/>
    <mergeCell ref="H6:I6"/>
    <mergeCell ref="J6:K6"/>
    <mergeCell ref="L6:N6"/>
    <mergeCell ref="J8:N8"/>
    <mergeCell ref="C23:H23"/>
    <mergeCell ref="C29:H29"/>
    <mergeCell ref="C33:H33"/>
    <mergeCell ref="C31:H31"/>
    <mergeCell ref="C35:H35"/>
    <mergeCell ref="C25:H25"/>
    <mergeCell ref="C26:H26"/>
    <mergeCell ref="C34:H34"/>
    <mergeCell ref="C28:H28"/>
    <mergeCell ref="C30:H30"/>
    <mergeCell ref="J9:N9"/>
    <mergeCell ref="J30:N30"/>
    <mergeCell ref="J31:N31"/>
    <mergeCell ref="J32:N32"/>
    <mergeCell ref="A63:N63"/>
    <mergeCell ref="G1:N1"/>
    <mergeCell ref="H7:I7"/>
    <mergeCell ref="J7:K7"/>
    <mergeCell ref="C57:H57"/>
    <mergeCell ref="C58:H58"/>
    <mergeCell ref="C54:H54"/>
    <mergeCell ref="C55:H55"/>
    <mergeCell ref="C38:H38"/>
    <mergeCell ref="C22:H22"/>
    <mergeCell ref="C27:H27"/>
    <mergeCell ref="C36:H36"/>
    <mergeCell ref="C21:H21"/>
    <mergeCell ref="J21:N21"/>
    <mergeCell ref="J22:N22"/>
    <mergeCell ref="J23:N23"/>
    <mergeCell ref="J24:N24"/>
    <mergeCell ref="L7:N7"/>
    <mergeCell ref="A4:E4"/>
    <mergeCell ref="A5:E5"/>
    <mergeCell ref="A6:E6"/>
    <mergeCell ref="A62:N62"/>
    <mergeCell ref="C53:H53"/>
    <mergeCell ref="C46:H46"/>
    <mergeCell ref="C47:H47"/>
    <mergeCell ref="C48:H48"/>
    <mergeCell ref="C43:H43"/>
    <mergeCell ref="C44:H44"/>
    <mergeCell ref="C45:H45"/>
    <mergeCell ref="C40:H40"/>
    <mergeCell ref="C56:H56"/>
    <mergeCell ref="C49:H49"/>
    <mergeCell ref="C52:H52"/>
    <mergeCell ref="J59:N59"/>
    <mergeCell ref="C60:H60"/>
    <mergeCell ref="J60:N60"/>
    <mergeCell ref="C61:H61"/>
    <mergeCell ref="J61:N61"/>
    <mergeCell ref="J10:N10"/>
    <mergeCell ref="J11:N11"/>
    <mergeCell ref="J12:N12"/>
    <mergeCell ref="J13:N13"/>
    <mergeCell ref="J14:N14"/>
    <mergeCell ref="J15:N15"/>
    <mergeCell ref="J16:N16"/>
    <mergeCell ref="J29:N29"/>
    <mergeCell ref="J25:N25"/>
    <mergeCell ref="J26:N26"/>
    <mergeCell ref="J27:N27"/>
    <mergeCell ref="J28:N28"/>
    <mergeCell ref="J40:N40"/>
    <mergeCell ref="J17:N17"/>
    <mergeCell ref="J18:N18"/>
    <mergeCell ref="J19:N19"/>
    <mergeCell ref="J20:N20"/>
    <mergeCell ref="J52:N52"/>
    <mergeCell ref="J53:N53"/>
    <mergeCell ref="A25:A39"/>
    <mergeCell ref="A40:A48"/>
    <mergeCell ref="A49:A61"/>
    <mergeCell ref="J54:N54"/>
    <mergeCell ref="J55:N55"/>
    <mergeCell ref="J56:N56"/>
    <mergeCell ref="J57:N57"/>
    <mergeCell ref="J58:N58"/>
    <mergeCell ref="J41:N41"/>
    <mergeCell ref="J42:N42"/>
    <mergeCell ref="J43:N43"/>
    <mergeCell ref="J44:N44"/>
    <mergeCell ref="J45:N45"/>
    <mergeCell ref="J46:N46"/>
    <mergeCell ref="C41:H41"/>
    <mergeCell ref="C42:H42"/>
    <mergeCell ref="C51:H51"/>
    <mergeCell ref="C50:H50"/>
    <mergeCell ref="J47:N47"/>
    <mergeCell ref="J48:N48"/>
    <mergeCell ref="J49:N49"/>
    <mergeCell ref="J50:N50"/>
    <mergeCell ref="J51:N51"/>
    <mergeCell ref="C59:H59"/>
  </mergeCells>
  <dataValidations count="7">
    <dataValidation type="list" allowBlank="1" showInputMessage="1" showErrorMessage="1" sqref="M5" xr:uid="{BB046C3A-0759-4084-803E-7287DFDAF3BA}">
      <formula1>Assignment</formula1>
    </dataValidation>
    <dataValidation type="list" allowBlank="1" showInputMessage="1" showErrorMessage="1" sqref="H7" xr:uid="{2F6C9B05-4EA7-4842-98DE-D017900664BC}">
      <formula1>Gender</formula1>
    </dataValidation>
    <dataValidation type="list" allowBlank="1" showInputMessage="1" showErrorMessage="1" sqref="A7:E7" xr:uid="{CA9C2512-43A2-4471-B31E-A2703837A53E}">
      <formula1>County</formula1>
    </dataValidation>
    <dataValidation type="list" allowBlank="1" showInputMessage="1" showErrorMessage="1" sqref="I16 I22 I28:I29 I35:I38 I48:I61" xr:uid="{FD0EA07D-69FF-47AE-9D36-0F26D96C159D}">
      <formula1>YNNA</formula1>
    </dataValidation>
    <dataValidation type="list" allowBlank="1" showInputMessage="1" showErrorMessage="1" sqref="I9:I15 I17:I21 I23:I27 I30:I34 I39:I47" xr:uid="{14EB3BE9-A037-47D0-BE8B-3DE245677AEB}">
      <formula1>YN</formula1>
    </dataValidation>
    <dataValidation type="list" allowBlank="1" showInputMessage="1" showErrorMessage="1" sqref="F7:G7" xr:uid="{E7F61122-19BD-4AB7-88DC-4A75F59C8105}">
      <formula1>YesNo</formula1>
    </dataValidation>
    <dataValidation type="list" allowBlank="1" showInputMessage="1" showErrorMessage="1" sqref="N5" xr:uid="{86B8CE3E-1FF6-4722-90B5-54AE7F6395D2}">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pageSetUpPr fitToPage="1"/>
  </sheetPr>
  <dimension ref="A1:R63"/>
  <sheetViews>
    <sheetView workbookViewId="0">
      <pane ySplit="8" topLeftCell="A9" activePane="bottomLeft" state="frozen"/>
      <selection pane="bottomLeft" activeCell="I9" sqref="I9"/>
      <selection activeCell="I10" sqref="I10"/>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Sample!E16</f>
        <v>0</v>
      </c>
      <c r="B3" s="423"/>
      <c r="C3" s="423"/>
      <c r="D3" s="423"/>
      <c r="E3" s="423"/>
      <c r="F3" s="423"/>
      <c r="G3" s="423"/>
      <c r="H3" s="424"/>
      <c r="I3" s="28">
        <f>Sample!F16</f>
        <v>0</v>
      </c>
      <c r="J3" s="29">
        <f>Sample!I16</f>
        <v>0</v>
      </c>
      <c r="K3" s="30">
        <f>Sample!C16</f>
        <v>0</v>
      </c>
      <c r="L3" s="30">
        <f>Sample!D16</f>
        <v>0</v>
      </c>
      <c r="M3" s="30">
        <f>Sample!G16</f>
        <v>0</v>
      </c>
      <c r="N3" s="31">
        <f>Sample!J16</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Sample!K16</f>
        <v>0</v>
      </c>
      <c r="B5" s="413"/>
      <c r="C5" s="413"/>
      <c r="D5" s="413"/>
      <c r="E5" s="414"/>
      <c r="F5" s="412">
        <f>Sample!L16</f>
        <v>0</v>
      </c>
      <c r="G5" s="414"/>
      <c r="H5" s="421">
        <f>Sample!M16</f>
        <v>0</v>
      </c>
      <c r="I5" s="414"/>
      <c r="J5" s="35">
        <f>Sample!N16</f>
        <v>0</v>
      </c>
      <c r="K5" s="36">
        <f>Sample!H16</f>
        <v>0</v>
      </c>
      <c r="L5" s="200">
        <f>Sample!O16</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C27:H27"/>
    <mergeCell ref="C26:H26"/>
    <mergeCell ref="C52:H52"/>
    <mergeCell ref="C49:H49"/>
    <mergeCell ref="C50:H50"/>
    <mergeCell ref="C46:H46"/>
    <mergeCell ref="C47:H47"/>
    <mergeCell ref="C48:H48"/>
    <mergeCell ref="C13:H13"/>
    <mergeCell ref="C14:H14"/>
    <mergeCell ref="C45:H45"/>
    <mergeCell ref="C32:H32"/>
    <mergeCell ref="C42:H42"/>
    <mergeCell ref="C40:H40"/>
    <mergeCell ref="C41:H41"/>
    <mergeCell ref="C38:H38"/>
    <mergeCell ref="C31:H31"/>
    <mergeCell ref="C39:H39"/>
    <mergeCell ref="C36:H36"/>
    <mergeCell ref="C33:H33"/>
    <mergeCell ref="C44:H44"/>
    <mergeCell ref="C37:H37"/>
    <mergeCell ref="C43:H43"/>
    <mergeCell ref="G1:N1"/>
    <mergeCell ref="C19:H19"/>
    <mergeCell ref="C20:H20"/>
    <mergeCell ref="C21:H21"/>
    <mergeCell ref="C17:H17"/>
    <mergeCell ref="C18:H18"/>
    <mergeCell ref="C16:H16"/>
    <mergeCell ref="C10:H10"/>
    <mergeCell ref="C8:H8"/>
    <mergeCell ref="C9:H9"/>
    <mergeCell ref="A7:E7"/>
    <mergeCell ref="H7:I7"/>
    <mergeCell ref="J7:K7"/>
    <mergeCell ref="L7:N7"/>
    <mergeCell ref="A2:H2"/>
    <mergeCell ref="A3:H3"/>
    <mergeCell ref="F4:G4"/>
    <mergeCell ref="A6:E6"/>
    <mergeCell ref="H6:I6"/>
    <mergeCell ref="A8:B8"/>
    <mergeCell ref="F5:G5"/>
    <mergeCell ref="C11:H11"/>
    <mergeCell ref="C12:H12"/>
    <mergeCell ref="H4:I4"/>
    <mergeCell ref="A63:N63"/>
    <mergeCell ref="A62:N62"/>
    <mergeCell ref="C51:H51"/>
    <mergeCell ref="C53:H53"/>
    <mergeCell ref="C56:H56"/>
    <mergeCell ref="C57:H57"/>
    <mergeCell ref="C58:H58"/>
    <mergeCell ref="C54:H54"/>
    <mergeCell ref="C55:H55"/>
    <mergeCell ref="J57:N57"/>
    <mergeCell ref="J58:N58"/>
    <mergeCell ref="H5:I5"/>
    <mergeCell ref="C34:H34"/>
    <mergeCell ref="C35:H35"/>
    <mergeCell ref="A4:E4"/>
    <mergeCell ref="A5:E5"/>
    <mergeCell ref="J6:K6"/>
    <mergeCell ref="L6:N6"/>
    <mergeCell ref="C23:H23"/>
    <mergeCell ref="C15:H15"/>
    <mergeCell ref="C22:H22"/>
    <mergeCell ref="C30:H30"/>
    <mergeCell ref="C24:H24"/>
    <mergeCell ref="C29:H29"/>
    <mergeCell ref="J17:N17"/>
    <mergeCell ref="J18:N18"/>
    <mergeCell ref="J19:N19"/>
    <mergeCell ref="J20:N20"/>
    <mergeCell ref="J21:N21"/>
    <mergeCell ref="J22:N22"/>
    <mergeCell ref="C28:H28"/>
    <mergeCell ref="C25:H25"/>
    <mergeCell ref="J8:N8"/>
    <mergeCell ref="J9:N9"/>
    <mergeCell ref="J34:N34"/>
    <mergeCell ref="J10:N10"/>
    <mergeCell ref="J11:N11"/>
    <mergeCell ref="J12:N12"/>
    <mergeCell ref="J13:N13"/>
    <mergeCell ref="J14:N14"/>
    <mergeCell ref="J15:N15"/>
    <mergeCell ref="J16:N16"/>
    <mergeCell ref="J23:N23"/>
    <mergeCell ref="J24:N24"/>
    <mergeCell ref="J25:N25"/>
    <mergeCell ref="J26:N26"/>
    <mergeCell ref="J27:N27"/>
    <mergeCell ref="J28:N28"/>
    <mergeCell ref="J29:N29"/>
    <mergeCell ref="J30:N30"/>
    <mergeCell ref="J31:N31"/>
    <mergeCell ref="J32:N32"/>
    <mergeCell ref="J33:N33"/>
    <mergeCell ref="J35:N35"/>
    <mergeCell ref="J36:N36"/>
    <mergeCell ref="J37:N37"/>
    <mergeCell ref="J38:N38"/>
    <mergeCell ref="J39:N39"/>
    <mergeCell ref="J40:N40"/>
    <mergeCell ref="J41:N41"/>
    <mergeCell ref="J42:N42"/>
    <mergeCell ref="J43:N43"/>
    <mergeCell ref="A9:A16"/>
    <mergeCell ref="A17:A24"/>
    <mergeCell ref="A25:A39"/>
    <mergeCell ref="A40:A48"/>
    <mergeCell ref="A49:A61"/>
    <mergeCell ref="C59:H59"/>
    <mergeCell ref="J59:N59"/>
    <mergeCell ref="C60:H60"/>
    <mergeCell ref="J60:N60"/>
    <mergeCell ref="C61:H61"/>
    <mergeCell ref="J61:N61"/>
    <mergeCell ref="J44:N44"/>
    <mergeCell ref="J45:N45"/>
    <mergeCell ref="J46:N46"/>
    <mergeCell ref="J47:N47"/>
    <mergeCell ref="J48:N48"/>
    <mergeCell ref="J49:N49"/>
    <mergeCell ref="J50:N50"/>
    <mergeCell ref="J51:N51"/>
    <mergeCell ref="J52:N52"/>
    <mergeCell ref="J53:N53"/>
    <mergeCell ref="J54:N54"/>
    <mergeCell ref="J55:N55"/>
    <mergeCell ref="J56:N56"/>
  </mergeCells>
  <dataValidations count="7">
    <dataValidation type="list" allowBlank="1" showInputMessage="1" showErrorMessage="1" sqref="M5" xr:uid="{8D4A31AA-AB69-476A-AD5E-39012BC1C171}">
      <formula1>Assignment</formula1>
    </dataValidation>
    <dataValidation type="list" allowBlank="1" showInputMessage="1" showErrorMessage="1" sqref="H7" xr:uid="{AA55A4CA-63C2-498C-9F02-404CDDEEE508}">
      <formula1>Gender</formula1>
    </dataValidation>
    <dataValidation type="list" allowBlank="1" showInputMessage="1" showErrorMessage="1" sqref="A7:E7" xr:uid="{39686470-30AB-4490-BCDC-A58321255E63}">
      <formula1>County</formula1>
    </dataValidation>
    <dataValidation type="list" allowBlank="1" showInputMessage="1" showErrorMessage="1" sqref="I16 I22 I28:I29 I35:I38 I48:I61" xr:uid="{23FB8CA7-3246-40DC-B363-339E9481CFD5}">
      <formula1>YNNA</formula1>
    </dataValidation>
    <dataValidation type="list" allowBlank="1" showInputMessage="1" showErrorMessage="1" sqref="I9:I15 I17:I21 I23:I27 I30:I34 I39:I47" xr:uid="{A9E1961E-C0F5-4124-8D3D-5A8BD838EEF5}">
      <formula1>YN</formula1>
    </dataValidation>
    <dataValidation type="list" allowBlank="1" showInputMessage="1" showErrorMessage="1" sqref="F7:G7" xr:uid="{A165EFD5-E192-4E3D-91FA-4DB3201AB7E7}">
      <formula1>YesNo</formula1>
    </dataValidation>
    <dataValidation type="list" allowBlank="1" showInputMessage="1" showErrorMessage="1" sqref="N5" xr:uid="{5205D5AA-2C00-4C32-B62A-D6D53124F6E9}">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pageSetUpPr fitToPage="1"/>
  </sheetPr>
  <dimension ref="A1:R63"/>
  <sheetViews>
    <sheetView workbookViewId="0">
      <pane ySplit="8" topLeftCell="A9" activePane="bottomLeft" state="frozen"/>
      <selection pane="bottomLeft" activeCell="I9" sqref="I9"/>
      <selection activeCell="I10" sqref="I10"/>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Sample!E17</f>
        <v>0</v>
      </c>
      <c r="B3" s="423"/>
      <c r="C3" s="423"/>
      <c r="D3" s="423"/>
      <c r="E3" s="423"/>
      <c r="F3" s="423"/>
      <c r="G3" s="423"/>
      <c r="H3" s="424"/>
      <c r="I3" s="28">
        <f>Sample!F17</f>
        <v>0</v>
      </c>
      <c r="J3" s="29">
        <f>Sample!I17</f>
        <v>0</v>
      </c>
      <c r="K3" s="30">
        <f>Sample!C17</f>
        <v>0</v>
      </c>
      <c r="L3" s="30">
        <f>Sample!D17</f>
        <v>0</v>
      </c>
      <c r="M3" s="30">
        <f>Sample!G17</f>
        <v>0</v>
      </c>
      <c r="N3" s="31">
        <f>Sample!J17</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Sample!K17</f>
        <v>0</v>
      </c>
      <c r="B5" s="413"/>
      <c r="C5" s="413"/>
      <c r="D5" s="413"/>
      <c r="E5" s="414"/>
      <c r="F5" s="412">
        <f>Sample!L17</f>
        <v>0</v>
      </c>
      <c r="G5" s="414"/>
      <c r="H5" s="421">
        <f>Sample!M17</f>
        <v>0</v>
      </c>
      <c r="I5" s="414"/>
      <c r="J5" s="35">
        <f>Sample!N17</f>
        <v>0</v>
      </c>
      <c r="K5" s="36">
        <f>Sample!H17</f>
        <v>0</v>
      </c>
      <c r="L5" s="200">
        <f>Sample!O17</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C46:H46"/>
    <mergeCell ref="C47:H47"/>
    <mergeCell ref="C48:H48"/>
    <mergeCell ref="C40:H40"/>
    <mergeCell ref="A2:H2"/>
    <mergeCell ref="A3:H3"/>
    <mergeCell ref="C52:H52"/>
    <mergeCell ref="A8:B8"/>
    <mergeCell ref="A17:A24"/>
    <mergeCell ref="A25:A39"/>
    <mergeCell ref="F4:G4"/>
    <mergeCell ref="H4:I4"/>
    <mergeCell ref="H5:I5"/>
    <mergeCell ref="F5:G5"/>
    <mergeCell ref="C36:H36"/>
    <mergeCell ref="C32:H32"/>
    <mergeCell ref="C34:H34"/>
    <mergeCell ref="C35:H35"/>
    <mergeCell ref="C25:H25"/>
    <mergeCell ref="C10:H10"/>
    <mergeCell ref="C11:H11"/>
    <mergeCell ref="C12:H12"/>
    <mergeCell ref="C8:H8"/>
    <mergeCell ref="C24:H24"/>
    <mergeCell ref="J13:N13"/>
    <mergeCell ref="J14:N14"/>
    <mergeCell ref="J15:N15"/>
    <mergeCell ref="J16:N16"/>
    <mergeCell ref="J17:N17"/>
    <mergeCell ref="J18:N18"/>
    <mergeCell ref="J19:N19"/>
    <mergeCell ref="J20:N20"/>
    <mergeCell ref="J21:N21"/>
    <mergeCell ref="J38:N38"/>
    <mergeCell ref="J8:N8"/>
    <mergeCell ref="J9:N9"/>
    <mergeCell ref="J10:N10"/>
    <mergeCell ref="J11:N11"/>
    <mergeCell ref="H6:I6"/>
    <mergeCell ref="J27:N27"/>
    <mergeCell ref="J28:N28"/>
    <mergeCell ref="J29:N29"/>
    <mergeCell ref="C19:H19"/>
    <mergeCell ref="C20:H20"/>
    <mergeCell ref="C21:H21"/>
    <mergeCell ref="C16:H16"/>
    <mergeCell ref="C13:H13"/>
    <mergeCell ref="C14:H14"/>
    <mergeCell ref="J6:K6"/>
    <mergeCell ref="L6:N6"/>
    <mergeCell ref="A7:E7"/>
    <mergeCell ref="H7:I7"/>
    <mergeCell ref="J12:N12"/>
    <mergeCell ref="C17:H17"/>
    <mergeCell ref="C18:H18"/>
    <mergeCell ref="C22:H22"/>
    <mergeCell ref="C23:H23"/>
    <mergeCell ref="C27:H27"/>
    <mergeCell ref="C30:H30"/>
    <mergeCell ref="C33:H33"/>
    <mergeCell ref="C31:H31"/>
    <mergeCell ref="C29:H29"/>
    <mergeCell ref="J34:N34"/>
    <mergeCell ref="J35:N35"/>
    <mergeCell ref="J36:N36"/>
    <mergeCell ref="J37:N37"/>
    <mergeCell ref="A63:N63"/>
    <mergeCell ref="A62:N62"/>
    <mergeCell ref="G1:N1"/>
    <mergeCell ref="C38:H38"/>
    <mergeCell ref="J7:K7"/>
    <mergeCell ref="L7:N7"/>
    <mergeCell ref="C57:H57"/>
    <mergeCell ref="C58:H58"/>
    <mergeCell ref="C44:H44"/>
    <mergeCell ref="C53:H53"/>
    <mergeCell ref="C54:H54"/>
    <mergeCell ref="C55:H55"/>
    <mergeCell ref="C56:H56"/>
    <mergeCell ref="C49:H49"/>
    <mergeCell ref="C50:H50"/>
    <mergeCell ref="C37:H37"/>
    <mergeCell ref="C43:H43"/>
    <mergeCell ref="C39:H39"/>
    <mergeCell ref="C45:H45"/>
    <mergeCell ref="J30:N30"/>
    <mergeCell ref="C9:H9"/>
    <mergeCell ref="C15:H15"/>
    <mergeCell ref="A4:E4"/>
    <mergeCell ref="A5:E5"/>
    <mergeCell ref="A49:A61"/>
    <mergeCell ref="J57:N57"/>
    <mergeCell ref="J58:N58"/>
    <mergeCell ref="J52:N52"/>
    <mergeCell ref="J53:N53"/>
    <mergeCell ref="J54:N54"/>
    <mergeCell ref="J48:N48"/>
    <mergeCell ref="J49:N49"/>
    <mergeCell ref="J50:N50"/>
    <mergeCell ref="J51:N51"/>
    <mergeCell ref="J55:N55"/>
    <mergeCell ref="J56:N56"/>
    <mergeCell ref="C59:H59"/>
    <mergeCell ref="J59:N59"/>
    <mergeCell ref="C60:H60"/>
    <mergeCell ref="J60:N60"/>
    <mergeCell ref="C61:H61"/>
    <mergeCell ref="J61:N61"/>
    <mergeCell ref="C51:H51"/>
    <mergeCell ref="C41:H41"/>
    <mergeCell ref="C42:H42"/>
    <mergeCell ref="J45:N45"/>
    <mergeCell ref="J46:N46"/>
    <mergeCell ref="J31:N31"/>
    <mergeCell ref="J32:N32"/>
    <mergeCell ref="J33:N33"/>
    <mergeCell ref="A6:E6"/>
    <mergeCell ref="A40:A48"/>
    <mergeCell ref="J47:N47"/>
    <mergeCell ref="J39:N39"/>
    <mergeCell ref="J40:N40"/>
    <mergeCell ref="J41:N41"/>
    <mergeCell ref="J42:N42"/>
    <mergeCell ref="A9:A16"/>
    <mergeCell ref="J43:N43"/>
    <mergeCell ref="J44:N44"/>
    <mergeCell ref="J22:N22"/>
    <mergeCell ref="J23:N23"/>
    <mergeCell ref="J24:N24"/>
    <mergeCell ref="J25:N25"/>
    <mergeCell ref="J26:N26"/>
    <mergeCell ref="C28:H28"/>
    <mergeCell ref="C26:H26"/>
  </mergeCells>
  <dataValidations count="7">
    <dataValidation type="list" allowBlank="1" showInputMessage="1" showErrorMessage="1" sqref="M5" xr:uid="{7E3C6A05-968E-4B98-B7EC-70661B8698B0}">
      <formula1>Assignment</formula1>
    </dataValidation>
    <dataValidation type="list" allowBlank="1" showInputMessage="1" showErrorMessage="1" sqref="H7" xr:uid="{2FD6B4EA-DC8A-40FF-98AD-9ECA8B8BE720}">
      <formula1>Gender</formula1>
    </dataValidation>
    <dataValidation type="list" allowBlank="1" showInputMessage="1" showErrorMessage="1" sqref="A7:E7" xr:uid="{BA779C45-DC85-49FA-9390-8D7B6CF3D363}">
      <formula1>County</formula1>
    </dataValidation>
    <dataValidation type="list" allowBlank="1" showInputMessage="1" showErrorMessage="1" sqref="I16 I22 I28:I29 I35:I38 I48:I61" xr:uid="{6B99DA05-282D-42EB-981E-F120E1122281}">
      <formula1>YNNA</formula1>
    </dataValidation>
    <dataValidation type="list" allowBlank="1" showInputMessage="1" showErrorMessage="1" sqref="I9:I15 I17:I21 I23:I27 I30:I34 I39:I47" xr:uid="{A8491804-1ED5-460C-8F23-4D2D4E155CB6}">
      <formula1>YN</formula1>
    </dataValidation>
    <dataValidation type="list" allowBlank="1" showInputMessage="1" showErrorMessage="1" sqref="F7:G7" xr:uid="{B891E72B-8ACB-428F-8355-7E489E80024E}">
      <formula1>YesNo</formula1>
    </dataValidation>
    <dataValidation type="list" allowBlank="1" showInputMessage="1" showErrorMessage="1" sqref="N5" xr:uid="{D242C646-FB13-4207-89F7-B3A9AFD15484}">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pageSetUpPr fitToPage="1"/>
  </sheetPr>
  <dimension ref="A1:R63"/>
  <sheetViews>
    <sheetView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Sample!E18</f>
        <v>0</v>
      </c>
      <c r="B3" s="423"/>
      <c r="C3" s="423"/>
      <c r="D3" s="423"/>
      <c r="E3" s="423"/>
      <c r="F3" s="423"/>
      <c r="G3" s="423"/>
      <c r="H3" s="424"/>
      <c r="I3" s="28">
        <f>Sample!F18</f>
        <v>0</v>
      </c>
      <c r="J3" s="29">
        <f>Sample!I18</f>
        <v>0</v>
      </c>
      <c r="K3" s="30">
        <f>Sample!C18</f>
        <v>0</v>
      </c>
      <c r="L3" s="30">
        <f>Sample!D18</f>
        <v>0</v>
      </c>
      <c r="M3" s="30">
        <f>Sample!G18</f>
        <v>0</v>
      </c>
      <c r="N3" s="31">
        <f>Sample!J18</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Sample!K18</f>
        <v>0</v>
      </c>
      <c r="B5" s="413"/>
      <c r="C5" s="413"/>
      <c r="D5" s="413"/>
      <c r="E5" s="414"/>
      <c r="F5" s="412">
        <f>Sample!L18</f>
        <v>0</v>
      </c>
      <c r="G5" s="414"/>
      <c r="H5" s="421">
        <f>Sample!M18</f>
        <v>0</v>
      </c>
      <c r="I5" s="414"/>
      <c r="J5" s="35">
        <f>Sample!N18</f>
        <v>0</v>
      </c>
      <c r="K5" s="36">
        <f>Sample!H18</f>
        <v>0</v>
      </c>
      <c r="L5" s="200">
        <f>Sample!O18</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C27:H27"/>
    <mergeCell ref="C26:H26"/>
    <mergeCell ref="C52:H52"/>
    <mergeCell ref="C49:H49"/>
    <mergeCell ref="C50:H50"/>
    <mergeCell ref="C46:H46"/>
    <mergeCell ref="C47:H47"/>
    <mergeCell ref="C48:H48"/>
    <mergeCell ref="C13:H13"/>
    <mergeCell ref="C14:H14"/>
    <mergeCell ref="C45:H45"/>
    <mergeCell ref="C32:H32"/>
    <mergeCell ref="C42:H42"/>
    <mergeCell ref="C40:H40"/>
    <mergeCell ref="C41:H41"/>
    <mergeCell ref="C38:H38"/>
    <mergeCell ref="C31:H31"/>
    <mergeCell ref="C39:H39"/>
    <mergeCell ref="C36:H36"/>
    <mergeCell ref="C33:H33"/>
    <mergeCell ref="C44:H44"/>
    <mergeCell ref="C37:H37"/>
    <mergeCell ref="C43:H43"/>
    <mergeCell ref="G1:N1"/>
    <mergeCell ref="C19:H19"/>
    <mergeCell ref="C20:H20"/>
    <mergeCell ref="C21:H21"/>
    <mergeCell ref="C17:H17"/>
    <mergeCell ref="C18:H18"/>
    <mergeCell ref="C16:H16"/>
    <mergeCell ref="C10:H10"/>
    <mergeCell ref="C8:H8"/>
    <mergeCell ref="C9:H9"/>
    <mergeCell ref="A7:E7"/>
    <mergeCell ref="H7:I7"/>
    <mergeCell ref="J7:K7"/>
    <mergeCell ref="L7:N7"/>
    <mergeCell ref="A2:H2"/>
    <mergeCell ref="A3:H3"/>
    <mergeCell ref="F4:G4"/>
    <mergeCell ref="A6:E6"/>
    <mergeCell ref="H6:I6"/>
    <mergeCell ref="A8:B8"/>
    <mergeCell ref="F5:G5"/>
    <mergeCell ref="C11:H11"/>
    <mergeCell ref="C12:H12"/>
    <mergeCell ref="H4:I4"/>
    <mergeCell ref="A63:N63"/>
    <mergeCell ref="A62:N62"/>
    <mergeCell ref="C51:H51"/>
    <mergeCell ref="C53:H53"/>
    <mergeCell ref="C56:H56"/>
    <mergeCell ref="C57:H57"/>
    <mergeCell ref="C58:H58"/>
    <mergeCell ref="C54:H54"/>
    <mergeCell ref="C55:H55"/>
    <mergeCell ref="J57:N57"/>
    <mergeCell ref="J58:N58"/>
    <mergeCell ref="H5:I5"/>
    <mergeCell ref="C34:H34"/>
    <mergeCell ref="C35:H35"/>
    <mergeCell ref="A4:E4"/>
    <mergeCell ref="A5:E5"/>
    <mergeCell ref="J6:K6"/>
    <mergeCell ref="L6:N6"/>
    <mergeCell ref="C23:H23"/>
    <mergeCell ref="C15:H15"/>
    <mergeCell ref="C22:H22"/>
    <mergeCell ref="C30:H30"/>
    <mergeCell ref="C24:H24"/>
    <mergeCell ref="C29:H29"/>
    <mergeCell ref="J17:N17"/>
    <mergeCell ref="J18:N18"/>
    <mergeCell ref="J19:N19"/>
    <mergeCell ref="J20:N20"/>
    <mergeCell ref="J21:N21"/>
    <mergeCell ref="J22:N22"/>
    <mergeCell ref="C28:H28"/>
    <mergeCell ref="C25:H25"/>
    <mergeCell ref="J8:N8"/>
    <mergeCell ref="J9:N9"/>
    <mergeCell ref="J34:N34"/>
    <mergeCell ref="J10:N10"/>
    <mergeCell ref="J11:N11"/>
    <mergeCell ref="J12:N12"/>
    <mergeCell ref="J13:N13"/>
    <mergeCell ref="J14:N14"/>
    <mergeCell ref="J15:N15"/>
    <mergeCell ref="J16:N16"/>
    <mergeCell ref="J23:N23"/>
    <mergeCell ref="J24:N24"/>
    <mergeCell ref="J25:N25"/>
    <mergeCell ref="J26:N26"/>
    <mergeCell ref="J27:N27"/>
    <mergeCell ref="J28:N28"/>
    <mergeCell ref="J29:N29"/>
    <mergeCell ref="J30:N30"/>
    <mergeCell ref="J31:N31"/>
    <mergeCell ref="J32:N32"/>
    <mergeCell ref="J33:N33"/>
    <mergeCell ref="J35:N35"/>
    <mergeCell ref="J36:N36"/>
    <mergeCell ref="J37:N37"/>
    <mergeCell ref="J38:N38"/>
    <mergeCell ref="J39:N39"/>
    <mergeCell ref="J40:N40"/>
    <mergeCell ref="J41:N41"/>
    <mergeCell ref="J42:N42"/>
    <mergeCell ref="J43:N43"/>
    <mergeCell ref="A9:A16"/>
    <mergeCell ref="A17:A24"/>
    <mergeCell ref="A25:A39"/>
    <mergeCell ref="A40:A48"/>
    <mergeCell ref="A49:A61"/>
    <mergeCell ref="C59:H59"/>
    <mergeCell ref="J59:N59"/>
    <mergeCell ref="C60:H60"/>
    <mergeCell ref="J60:N60"/>
    <mergeCell ref="C61:H61"/>
    <mergeCell ref="J61:N61"/>
    <mergeCell ref="J44:N44"/>
    <mergeCell ref="J45:N45"/>
    <mergeCell ref="J46:N46"/>
    <mergeCell ref="J47:N47"/>
    <mergeCell ref="J48:N48"/>
    <mergeCell ref="J49:N49"/>
    <mergeCell ref="J50:N50"/>
    <mergeCell ref="J51:N51"/>
    <mergeCell ref="J52:N52"/>
    <mergeCell ref="J53:N53"/>
    <mergeCell ref="J54:N54"/>
    <mergeCell ref="J55:N55"/>
    <mergeCell ref="J56:N56"/>
  </mergeCells>
  <dataValidations count="7">
    <dataValidation type="list" allowBlank="1" showInputMessage="1" showErrorMessage="1" sqref="M5" xr:uid="{0C2837BB-387E-4338-BC65-C82119C0680D}">
      <formula1>Assignment</formula1>
    </dataValidation>
    <dataValidation type="list" allowBlank="1" showInputMessage="1" showErrorMessage="1" sqref="H7" xr:uid="{A559EFDF-9416-430F-B906-2D06F375765A}">
      <formula1>Gender</formula1>
    </dataValidation>
    <dataValidation type="list" allowBlank="1" showInputMessage="1" showErrorMessage="1" sqref="A7:E7" xr:uid="{9FAE58FB-77ED-494A-8ADF-E23484AD7A8F}">
      <formula1>County</formula1>
    </dataValidation>
    <dataValidation type="list" allowBlank="1" showInputMessage="1" showErrorMessage="1" sqref="I16 I22 I28:I29 I35:I38 I48:I61" xr:uid="{E7E61B2F-91E9-422A-95AB-556AA3134300}">
      <formula1>YNNA</formula1>
    </dataValidation>
    <dataValidation type="list" allowBlank="1" showInputMessage="1" showErrorMessage="1" sqref="I9:I15 I17:I21 I23:I27 I30:I34 I39:I47" xr:uid="{23CB3367-F97D-4C7E-AF41-E3EF8E1EBAE4}">
      <formula1>YN</formula1>
    </dataValidation>
    <dataValidation type="list" allowBlank="1" showInputMessage="1" showErrorMessage="1" sqref="F7:G7" xr:uid="{A20284E4-1922-4AD1-820B-F6B9A2B9906D}">
      <formula1>YesNo</formula1>
    </dataValidation>
    <dataValidation type="list" allowBlank="1" showInputMessage="1" showErrorMessage="1" sqref="N5" xr:uid="{A93DCB79-F072-49EF-9118-41E14DEC722B}">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2"/>
  <dimension ref="A1:V122"/>
  <sheetViews>
    <sheetView showGridLines="0" workbookViewId="0">
      <selection activeCell="I1" sqref="I1"/>
    </sheetView>
  </sheetViews>
  <sheetFormatPr defaultColWidth="8.5" defaultRowHeight="12.75"/>
  <cols>
    <col min="1" max="1" width="6" style="7" bestFit="1" customWidth="1"/>
    <col min="2" max="2" width="3.5" style="7" bestFit="1" customWidth="1"/>
    <col min="3" max="3" width="2.1640625" style="7" bestFit="1" customWidth="1"/>
    <col min="4" max="4" width="2.5" style="7" bestFit="1" customWidth="1"/>
    <col min="5" max="5" width="3.6640625" style="7" bestFit="1" customWidth="1"/>
    <col min="6" max="6" width="6.83203125" style="7" bestFit="1" customWidth="1"/>
    <col min="7" max="8" width="6.83203125" style="7" customWidth="1"/>
    <col min="9" max="9" width="52.5" style="7" bestFit="1" customWidth="1"/>
    <col min="10" max="10" width="11.33203125" style="7" bestFit="1" customWidth="1"/>
    <col min="11" max="11" width="11.6640625" style="7" bestFit="1" customWidth="1"/>
    <col min="12" max="12" width="11.6640625" style="7" customWidth="1"/>
    <col min="13" max="13" width="6.33203125" style="7" bestFit="1" customWidth="1"/>
    <col min="14" max="14" width="6.5" style="7" bestFit="1" customWidth="1"/>
    <col min="15" max="15" width="20.1640625" style="7" bestFit="1" customWidth="1"/>
    <col min="16" max="16" width="10" style="7" bestFit="1" customWidth="1"/>
    <col min="17" max="17" width="13.33203125" style="7" bestFit="1" customWidth="1"/>
    <col min="18" max="19" width="8.83203125" style="7" bestFit="1" customWidth="1"/>
    <col min="20" max="20" width="12.33203125" style="7" bestFit="1" customWidth="1"/>
    <col min="21" max="21" width="12.33203125" style="7" customWidth="1"/>
    <col min="22" max="22" width="14.1640625" style="7" bestFit="1" customWidth="1"/>
    <col min="23" max="16384" width="8.5" style="7"/>
  </cols>
  <sheetData>
    <row r="1" spans="1:22">
      <c r="A1" s="10" t="s">
        <v>17</v>
      </c>
      <c r="B1" s="10" t="s">
        <v>18</v>
      </c>
      <c r="C1" s="3" t="s">
        <v>19</v>
      </c>
      <c r="D1" s="3" t="s">
        <v>20</v>
      </c>
      <c r="E1" s="3" t="s">
        <v>21</v>
      </c>
      <c r="F1" s="3" t="s">
        <v>22</v>
      </c>
      <c r="G1" s="3" t="s">
        <v>23</v>
      </c>
      <c r="H1" s="3" t="s">
        <v>24</v>
      </c>
      <c r="I1" s="1"/>
      <c r="J1" s="1" t="s">
        <v>25</v>
      </c>
      <c r="K1" s="16" t="s">
        <v>26</v>
      </c>
      <c r="L1" s="16" t="s">
        <v>27</v>
      </c>
      <c r="M1" s="16" t="s">
        <v>28</v>
      </c>
      <c r="N1" s="4" t="s">
        <v>29</v>
      </c>
      <c r="O1" s="4"/>
      <c r="P1" s="6" t="s">
        <v>30</v>
      </c>
      <c r="Q1" s="4" t="s">
        <v>31</v>
      </c>
      <c r="R1" s="4" t="s">
        <v>32</v>
      </c>
      <c r="S1" s="4" t="s">
        <v>33</v>
      </c>
      <c r="T1" s="4"/>
      <c r="U1" s="17" t="s">
        <v>34</v>
      </c>
      <c r="V1" s="17" t="s">
        <v>35</v>
      </c>
    </row>
    <row r="2" spans="1:22" s="21" customFormat="1">
      <c r="A2" s="11" t="s">
        <v>19</v>
      </c>
      <c r="B2" s="2" t="s">
        <v>19</v>
      </c>
      <c r="C2" s="2" t="s">
        <v>19</v>
      </c>
      <c r="D2" s="2" t="s">
        <v>20</v>
      </c>
      <c r="E2" s="2" t="s">
        <v>21</v>
      </c>
      <c r="F2" s="2"/>
      <c r="G2" s="2" t="s">
        <v>36</v>
      </c>
      <c r="H2" s="2" t="s">
        <v>36</v>
      </c>
      <c r="I2" s="8"/>
      <c r="J2" s="193" t="s">
        <v>37</v>
      </c>
      <c r="K2" s="19" t="s">
        <v>38</v>
      </c>
      <c r="L2" s="19" t="s">
        <v>39</v>
      </c>
      <c r="M2" s="19" t="s">
        <v>28</v>
      </c>
      <c r="N2" s="12" t="s">
        <v>40</v>
      </c>
      <c r="O2" s="20"/>
      <c r="P2" s="2" t="s">
        <v>41</v>
      </c>
      <c r="Q2" s="9">
        <v>77</v>
      </c>
      <c r="R2" s="9" t="s">
        <v>42</v>
      </c>
      <c r="S2" s="9" t="s">
        <v>43</v>
      </c>
      <c r="T2" s="9"/>
      <c r="U2" s="9" t="s">
        <v>44</v>
      </c>
      <c r="V2" s="9" t="s">
        <v>45</v>
      </c>
    </row>
    <row r="3" spans="1:22" s="21" customFormat="1">
      <c r="A3" s="11" t="s">
        <v>20</v>
      </c>
      <c r="B3" s="2" t="s">
        <v>20</v>
      </c>
      <c r="G3" s="2" t="s">
        <v>46</v>
      </c>
      <c r="H3" s="2" t="s">
        <v>46</v>
      </c>
      <c r="I3" s="18"/>
      <c r="J3" s="193" t="s">
        <v>47</v>
      </c>
      <c r="K3" s="19" t="s">
        <v>48</v>
      </c>
      <c r="L3" s="19" t="s">
        <v>49</v>
      </c>
      <c r="M3" s="19" t="s">
        <v>21</v>
      </c>
      <c r="N3" s="12"/>
      <c r="O3" s="20"/>
      <c r="P3" s="2" t="s">
        <v>50</v>
      </c>
      <c r="Q3" s="9" t="s">
        <v>51</v>
      </c>
      <c r="R3" s="9" t="s">
        <v>28</v>
      </c>
      <c r="S3" s="9" t="s">
        <v>52</v>
      </c>
      <c r="T3" s="9"/>
      <c r="U3" s="9" t="s">
        <v>53</v>
      </c>
      <c r="V3" s="9" t="s">
        <v>54</v>
      </c>
    </row>
    <row r="4" spans="1:22" s="21" customFormat="1">
      <c r="A4" s="2" t="s">
        <v>21</v>
      </c>
      <c r="B4" s="2"/>
      <c r="H4" s="2" t="s">
        <v>21</v>
      </c>
      <c r="I4" s="18"/>
      <c r="K4" s="22" t="s">
        <v>55</v>
      </c>
      <c r="L4" s="22" t="s">
        <v>28</v>
      </c>
      <c r="M4" s="19"/>
      <c r="O4" s="20"/>
      <c r="P4" s="2" t="s">
        <v>56</v>
      </c>
      <c r="Q4" s="14"/>
      <c r="R4" s="14" t="s">
        <v>57</v>
      </c>
      <c r="S4" s="14" t="s">
        <v>58</v>
      </c>
      <c r="T4" s="15"/>
      <c r="U4" s="15" t="s">
        <v>59</v>
      </c>
      <c r="V4" s="15" t="s">
        <v>60</v>
      </c>
    </row>
    <row r="5" spans="1:22" s="21" customFormat="1">
      <c r="A5" s="2"/>
      <c r="B5" s="5"/>
      <c r="I5" s="18"/>
      <c r="L5" s="22" t="s">
        <v>61</v>
      </c>
      <c r="O5" s="20"/>
      <c r="P5" s="5"/>
      <c r="Q5" s="13"/>
      <c r="R5" s="14" t="s">
        <v>62</v>
      </c>
      <c r="S5" s="13"/>
      <c r="T5" s="14"/>
      <c r="U5" s="14" t="s">
        <v>63</v>
      </c>
      <c r="V5" s="14" t="s">
        <v>64</v>
      </c>
    </row>
    <row r="6" spans="1:22" s="21" customFormat="1">
      <c r="I6" s="18"/>
      <c r="L6" s="22" t="s">
        <v>21</v>
      </c>
      <c r="O6" s="20"/>
      <c r="P6" s="5"/>
      <c r="Q6" s="13"/>
      <c r="R6" s="14" t="s">
        <v>65</v>
      </c>
      <c r="S6" s="13"/>
      <c r="T6" s="14"/>
      <c r="U6" s="14" t="s">
        <v>66</v>
      </c>
      <c r="V6" s="14" t="s">
        <v>67</v>
      </c>
    </row>
    <row r="7" spans="1:22" s="21" customFormat="1">
      <c r="I7" s="8"/>
      <c r="O7" s="20"/>
      <c r="P7" s="5"/>
      <c r="Q7" s="13"/>
      <c r="R7" s="5"/>
      <c r="S7" s="13"/>
      <c r="T7" s="14"/>
      <c r="U7" s="14" t="s">
        <v>68</v>
      </c>
      <c r="V7" s="14" t="s">
        <v>69</v>
      </c>
    </row>
    <row r="8" spans="1:22" s="21" customFormat="1">
      <c r="I8" s="18"/>
      <c r="O8" s="20"/>
      <c r="P8" s="5"/>
      <c r="Q8" s="13"/>
      <c r="R8" s="5"/>
      <c r="S8" s="13"/>
      <c r="T8" s="14"/>
      <c r="U8" s="14" t="s">
        <v>70</v>
      </c>
      <c r="V8" s="14" t="s">
        <v>71</v>
      </c>
    </row>
    <row r="9" spans="1:22" s="21" customFormat="1">
      <c r="I9" s="18"/>
      <c r="O9" s="20"/>
      <c r="P9" s="5"/>
      <c r="Q9" s="13"/>
      <c r="R9" s="5"/>
      <c r="S9" s="13"/>
      <c r="T9" s="14"/>
      <c r="U9" s="14" t="s">
        <v>72</v>
      </c>
      <c r="V9" s="14"/>
    </row>
    <row r="10" spans="1:22" s="21" customFormat="1">
      <c r="I10" s="18"/>
      <c r="O10" s="20"/>
      <c r="P10" s="5"/>
      <c r="Q10" s="13"/>
      <c r="R10" s="5"/>
      <c r="S10" s="13"/>
      <c r="T10" s="14"/>
      <c r="U10" s="14" t="s">
        <v>73</v>
      </c>
      <c r="V10" s="14"/>
    </row>
    <row r="11" spans="1:22" s="21" customFormat="1">
      <c r="I11" s="18"/>
      <c r="Q11" s="5"/>
      <c r="R11" s="5"/>
      <c r="S11" s="5"/>
      <c r="T11" s="14"/>
      <c r="U11" s="14" t="s">
        <v>74</v>
      </c>
      <c r="V11" s="14"/>
    </row>
    <row r="12" spans="1:22" s="21" customFormat="1">
      <c r="I12" s="18"/>
      <c r="U12" s="14" t="s">
        <v>75</v>
      </c>
    </row>
    <row r="13" spans="1:22" s="21" customFormat="1">
      <c r="I13" s="18"/>
      <c r="U13" s="14" t="s">
        <v>76</v>
      </c>
    </row>
    <row r="14" spans="1:22" s="21" customFormat="1">
      <c r="I14" s="18"/>
      <c r="U14" s="14" t="s">
        <v>77</v>
      </c>
    </row>
    <row r="15" spans="1:22">
      <c r="I15" s="8"/>
      <c r="K15" s="21"/>
      <c r="U15" s="14" t="s">
        <v>78</v>
      </c>
    </row>
    <row r="16" spans="1:22">
      <c r="I16" s="8"/>
      <c r="K16" s="21"/>
      <c r="U16" s="14" t="s">
        <v>79</v>
      </c>
    </row>
    <row r="17" spans="9:21">
      <c r="I17" s="18"/>
      <c r="K17" s="21"/>
      <c r="U17" s="14"/>
    </row>
    <row r="18" spans="9:21">
      <c r="I18" s="8"/>
      <c r="K18" s="21"/>
      <c r="U18" s="14"/>
    </row>
    <row r="19" spans="9:21">
      <c r="I19" s="8"/>
      <c r="K19" s="21"/>
      <c r="U19" s="14"/>
    </row>
    <row r="20" spans="9:21">
      <c r="I20" s="18"/>
      <c r="K20" s="21"/>
    </row>
    <row r="21" spans="9:21">
      <c r="I21" s="18"/>
    </row>
    <row r="22" spans="9:21">
      <c r="I22" s="8"/>
    </row>
    <row r="23" spans="9:21">
      <c r="I23" s="8"/>
    </row>
    <row r="24" spans="9:21">
      <c r="I24" s="18"/>
    </row>
    <row r="25" spans="9:21">
      <c r="I25" s="8"/>
    </row>
    <row r="26" spans="9:21">
      <c r="I26" s="8"/>
    </row>
    <row r="27" spans="9:21">
      <c r="I27" s="8"/>
    </row>
    <row r="28" spans="9:21">
      <c r="I28" s="8"/>
    </row>
    <row r="29" spans="9:21">
      <c r="I29" s="8"/>
    </row>
    <row r="30" spans="9:21">
      <c r="I30" s="8"/>
    </row>
    <row r="31" spans="9:21">
      <c r="I31" s="8"/>
    </row>
    <row r="32" spans="9:21">
      <c r="I32" s="8"/>
    </row>
    <row r="33" spans="9:9">
      <c r="I33" s="8"/>
    </row>
    <row r="34" spans="9:9">
      <c r="I34" s="8"/>
    </row>
    <row r="35" spans="9:9">
      <c r="I35" s="195"/>
    </row>
    <row r="36" spans="9:9">
      <c r="I36" s="195"/>
    </row>
    <row r="37" spans="9:9">
      <c r="I37" s="195"/>
    </row>
    <row r="38" spans="9:9">
      <c r="I38" s="195"/>
    </row>
    <row r="39" spans="9:9">
      <c r="I39" s="195"/>
    </row>
    <row r="40" spans="9:9">
      <c r="I40" s="195"/>
    </row>
    <row r="41" spans="9:9">
      <c r="I41" s="195"/>
    </row>
    <row r="42" spans="9:9">
      <c r="I42" s="195"/>
    </row>
    <row r="43" spans="9:9">
      <c r="I43" s="195"/>
    </row>
    <row r="44" spans="9:9">
      <c r="I44" s="195"/>
    </row>
    <row r="45" spans="9:9">
      <c r="I45" s="195"/>
    </row>
    <row r="46" spans="9:9">
      <c r="I46" s="195"/>
    </row>
    <row r="47" spans="9:9">
      <c r="I47" s="195"/>
    </row>
    <row r="48" spans="9:9">
      <c r="I48" s="195"/>
    </row>
    <row r="49" spans="9:9">
      <c r="I49" s="195"/>
    </row>
    <row r="50" spans="9:9">
      <c r="I50" s="195"/>
    </row>
    <row r="51" spans="9:9">
      <c r="I51" s="195"/>
    </row>
    <row r="52" spans="9:9">
      <c r="I52" s="195"/>
    </row>
    <row r="53" spans="9:9">
      <c r="I53" s="195"/>
    </row>
    <row r="54" spans="9:9">
      <c r="I54" s="195"/>
    </row>
    <row r="55" spans="9:9">
      <c r="I55" s="195"/>
    </row>
    <row r="56" spans="9:9">
      <c r="I56" s="195"/>
    </row>
    <row r="57" spans="9:9">
      <c r="I57" s="195"/>
    </row>
    <row r="58" spans="9:9">
      <c r="I58" s="195"/>
    </row>
    <row r="59" spans="9:9">
      <c r="I59" s="195"/>
    </row>
    <row r="60" spans="9:9">
      <c r="I60" s="195"/>
    </row>
    <row r="61" spans="9:9">
      <c r="I61" s="195"/>
    </row>
    <row r="62" spans="9:9">
      <c r="I62" s="195"/>
    </row>
    <row r="63" spans="9:9">
      <c r="I63" s="195"/>
    </row>
    <row r="64" spans="9:9">
      <c r="I64" s="195"/>
    </row>
    <row r="65" spans="9:9">
      <c r="I65" s="195"/>
    </row>
    <row r="66" spans="9:9">
      <c r="I66" s="195"/>
    </row>
    <row r="67" spans="9:9">
      <c r="I67" s="195"/>
    </row>
    <row r="68" spans="9:9">
      <c r="I68" s="195"/>
    </row>
    <row r="69" spans="9:9">
      <c r="I69" s="195"/>
    </row>
    <row r="70" spans="9:9">
      <c r="I70" s="195"/>
    </row>
    <row r="71" spans="9:9">
      <c r="I71" s="195"/>
    </row>
    <row r="72" spans="9:9">
      <c r="I72" s="195"/>
    </row>
    <row r="73" spans="9:9">
      <c r="I73" s="195"/>
    </row>
    <row r="74" spans="9:9">
      <c r="I74" s="195"/>
    </row>
    <row r="75" spans="9:9">
      <c r="I75" s="195"/>
    </row>
    <row r="76" spans="9:9">
      <c r="I76" s="195"/>
    </row>
    <row r="77" spans="9:9">
      <c r="I77" s="195"/>
    </row>
    <row r="78" spans="9:9">
      <c r="I78" s="195"/>
    </row>
    <row r="79" spans="9:9">
      <c r="I79" s="195"/>
    </row>
    <row r="80" spans="9:9">
      <c r="I80" s="195"/>
    </row>
    <row r="81" spans="9:9">
      <c r="I81" s="194"/>
    </row>
    <row r="82" spans="9:9">
      <c r="I82" s="194"/>
    </row>
    <row r="83" spans="9:9">
      <c r="I83" s="194"/>
    </row>
    <row r="84" spans="9:9">
      <c r="I84" s="194"/>
    </row>
    <row r="85" spans="9:9">
      <c r="I85" s="194"/>
    </row>
    <row r="86" spans="9:9">
      <c r="I86" s="194"/>
    </row>
    <row r="87" spans="9:9">
      <c r="I87" s="194"/>
    </row>
    <row r="88" spans="9:9">
      <c r="I88" s="194"/>
    </row>
    <row r="89" spans="9:9">
      <c r="I89" s="194"/>
    </row>
    <row r="90" spans="9:9">
      <c r="I90" s="194"/>
    </row>
    <row r="91" spans="9:9">
      <c r="I91" s="194"/>
    </row>
    <row r="92" spans="9:9">
      <c r="I92" s="194"/>
    </row>
    <row r="93" spans="9:9">
      <c r="I93" s="194"/>
    </row>
    <row r="94" spans="9:9">
      <c r="I94" s="194"/>
    </row>
    <row r="95" spans="9:9">
      <c r="I95" s="194"/>
    </row>
    <row r="96" spans="9:9">
      <c r="I96" s="194"/>
    </row>
    <row r="97" spans="9:9">
      <c r="I97" s="194"/>
    </row>
    <row r="98" spans="9:9">
      <c r="I98" s="194"/>
    </row>
    <row r="99" spans="9:9">
      <c r="I99" s="194"/>
    </row>
    <row r="100" spans="9:9">
      <c r="I100" s="194"/>
    </row>
    <row r="101" spans="9:9">
      <c r="I101" s="194"/>
    </row>
    <row r="102" spans="9:9">
      <c r="I102" s="194"/>
    </row>
    <row r="103" spans="9:9">
      <c r="I103" s="194"/>
    </row>
    <row r="104" spans="9:9">
      <c r="I104" s="194"/>
    </row>
    <row r="105" spans="9:9">
      <c r="I105" s="194"/>
    </row>
    <row r="106" spans="9:9">
      <c r="I106" s="194"/>
    </row>
    <row r="107" spans="9:9">
      <c r="I107" s="194"/>
    </row>
    <row r="108" spans="9:9">
      <c r="I108" s="194"/>
    </row>
    <row r="109" spans="9:9">
      <c r="I109" s="194"/>
    </row>
    <row r="110" spans="9:9">
      <c r="I110" s="194"/>
    </row>
    <row r="111" spans="9:9">
      <c r="I111" s="194"/>
    </row>
    <row r="112" spans="9:9">
      <c r="I112" s="194"/>
    </row>
    <row r="113" spans="9:9">
      <c r="I113" s="194"/>
    </row>
    <row r="114" spans="9:9">
      <c r="I114" s="194"/>
    </row>
    <row r="115" spans="9:9">
      <c r="I115" s="194"/>
    </row>
    <row r="116" spans="9:9">
      <c r="I116" s="194"/>
    </row>
    <row r="117" spans="9:9">
      <c r="I117" s="194"/>
    </row>
    <row r="118" spans="9:9">
      <c r="I118" s="194"/>
    </row>
    <row r="119" spans="9:9">
      <c r="I119" s="194"/>
    </row>
    <row r="120" spans="9:9">
      <c r="I120" s="194"/>
    </row>
    <row r="121" spans="9:9">
      <c r="I121" s="194"/>
    </row>
    <row r="122" spans="9:9">
      <c r="I122" s="194"/>
    </row>
  </sheetData>
  <sortState xmlns:xlrd2="http://schemas.microsoft.com/office/spreadsheetml/2017/richdata2" ref="R2:R6">
    <sortCondition ref="R2:R6"/>
  </sortState>
  <dataConsolidate/>
  <phoneticPr fontId="19" type="noConversion"/>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pageSetUpPr fitToPage="1"/>
  </sheetPr>
  <dimension ref="A1:R63"/>
  <sheetViews>
    <sheetView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Sample!E19</f>
        <v>0</v>
      </c>
      <c r="B3" s="423"/>
      <c r="C3" s="423"/>
      <c r="D3" s="423"/>
      <c r="E3" s="423"/>
      <c r="F3" s="423"/>
      <c r="G3" s="423"/>
      <c r="H3" s="424"/>
      <c r="I3" s="28">
        <f>Sample!F19</f>
        <v>0</v>
      </c>
      <c r="J3" s="29">
        <f>Sample!I19</f>
        <v>0</v>
      </c>
      <c r="K3" s="30">
        <f>Sample!C19</f>
        <v>0</v>
      </c>
      <c r="L3" s="30">
        <f>Sample!D19</f>
        <v>0</v>
      </c>
      <c r="M3" s="30">
        <f>Sample!G19</f>
        <v>0</v>
      </c>
      <c r="N3" s="31">
        <f>Sample!J19</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Sample!K19</f>
        <v>0</v>
      </c>
      <c r="B5" s="413"/>
      <c r="C5" s="413"/>
      <c r="D5" s="413"/>
      <c r="E5" s="414"/>
      <c r="F5" s="412">
        <f>Sample!L19</f>
        <v>0</v>
      </c>
      <c r="G5" s="414"/>
      <c r="H5" s="421">
        <f>Sample!M19</f>
        <v>0</v>
      </c>
      <c r="I5" s="414"/>
      <c r="J5" s="35">
        <f>Sample!N19</f>
        <v>0</v>
      </c>
      <c r="K5" s="36">
        <f>Sample!H19</f>
        <v>0</v>
      </c>
      <c r="L5" s="200">
        <f>Sample!O19</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G1:N1"/>
    <mergeCell ref="C19:H19"/>
    <mergeCell ref="C20:H20"/>
    <mergeCell ref="C21:H21"/>
    <mergeCell ref="C17:H17"/>
    <mergeCell ref="C18:H18"/>
    <mergeCell ref="C26:H26"/>
    <mergeCell ref="C13:H13"/>
    <mergeCell ref="C14:H14"/>
    <mergeCell ref="C10:H10"/>
    <mergeCell ref="C11:H11"/>
    <mergeCell ref="C12:H12"/>
    <mergeCell ref="A2:H2"/>
    <mergeCell ref="A3:H3"/>
    <mergeCell ref="J6:K6"/>
    <mergeCell ref="L6:N6"/>
    <mergeCell ref="H7:I7"/>
    <mergeCell ref="H6:I6"/>
    <mergeCell ref="A4:E4"/>
    <mergeCell ref="A8:B8"/>
    <mergeCell ref="J8:N8"/>
    <mergeCell ref="J9:N9"/>
    <mergeCell ref="C8:H8"/>
    <mergeCell ref="H4:I4"/>
    <mergeCell ref="A63:N63"/>
    <mergeCell ref="A62:N62"/>
    <mergeCell ref="C31:H31"/>
    <mergeCell ref="C48:H48"/>
    <mergeCell ref="C45:H45"/>
    <mergeCell ref="C40:H40"/>
    <mergeCell ref="C41:H41"/>
    <mergeCell ref="C42:H42"/>
    <mergeCell ref="C37:H37"/>
    <mergeCell ref="C39:H39"/>
    <mergeCell ref="C33:H33"/>
    <mergeCell ref="C46:H46"/>
    <mergeCell ref="C32:H32"/>
    <mergeCell ref="C47:H47"/>
    <mergeCell ref="C34:H34"/>
    <mergeCell ref="C35:H35"/>
    <mergeCell ref="C43:H43"/>
    <mergeCell ref="C49:H49"/>
    <mergeCell ref="C50:H50"/>
    <mergeCell ref="C51:H51"/>
    <mergeCell ref="C53:H53"/>
    <mergeCell ref="C36:H36"/>
    <mergeCell ref="C52:H52"/>
    <mergeCell ref="C56:H56"/>
    <mergeCell ref="C57:H57"/>
    <mergeCell ref="C58:H58"/>
    <mergeCell ref="C54:H54"/>
    <mergeCell ref="C55:H55"/>
    <mergeCell ref="J24:N24"/>
    <mergeCell ref="J25:N25"/>
    <mergeCell ref="J26:N26"/>
    <mergeCell ref="J27:N27"/>
    <mergeCell ref="J28:N28"/>
    <mergeCell ref="J29:N29"/>
    <mergeCell ref="J30:N30"/>
    <mergeCell ref="C24:H24"/>
    <mergeCell ref="C25:H25"/>
    <mergeCell ref="C27:H27"/>
    <mergeCell ref="C28:H28"/>
    <mergeCell ref="J50:N50"/>
    <mergeCell ref="J31:N31"/>
    <mergeCell ref="J32:N32"/>
    <mergeCell ref="J33:N33"/>
    <mergeCell ref="J34:N34"/>
    <mergeCell ref="J51:N51"/>
    <mergeCell ref="J44:N44"/>
    <mergeCell ref="J45:N45"/>
    <mergeCell ref="J46:N46"/>
    <mergeCell ref="C44:H44"/>
    <mergeCell ref="C38:H38"/>
    <mergeCell ref="J7:K7"/>
    <mergeCell ref="L7:N7"/>
    <mergeCell ref="F5:G5"/>
    <mergeCell ref="C23:H23"/>
    <mergeCell ref="C9:H9"/>
    <mergeCell ref="C15:H15"/>
    <mergeCell ref="A7:E7"/>
    <mergeCell ref="C16:H16"/>
    <mergeCell ref="J35:N35"/>
    <mergeCell ref="J36:N36"/>
    <mergeCell ref="J37:N37"/>
    <mergeCell ref="J41:N41"/>
    <mergeCell ref="J42:N42"/>
    <mergeCell ref="J43:N43"/>
    <mergeCell ref="J38:N38"/>
    <mergeCell ref="J39:N39"/>
    <mergeCell ref="J40:N40"/>
    <mergeCell ref="F4:G4"/>
    <mergeCell ref="H5:I5"/>
    <mergeCell ref="A6:E6"/>
    <mergeCell ref="A5:E5"/>
    <mergeCell ref="C22:H22"/>
    <mergeCell ref="J10:N10"/>
    <mergeCell ref="J11:N11"/>
    <mergeCell ref="J12:N12"/>
    <mergeCell ref="J13:N13"/>
    <mergeCell ref="J14:N14"/>
    <mergeCell ref="J15:N15"/>
    <mergeCell ref="J16:N16"/>
    <mergeCell ref="J17:N17"/>
    <mergeCell ref="J18:N18"/>
    <mergeCell ref="J19:N19"/>
    <mergeCell ref="J20:N20"/>
    <mergeCell ref="J21:N21"/>
    <mergeCell ref="J22:N22"/>
    <mergeCell ref="J47:N47"/>
    <mergeCell ref="J48:N48"/>
    <mergeCell ref="J49:N49"/>
    <mergeCell ref="A9:A16"/>
    <mergeCell ref="A17:A24"/>
    <mergeCell ref="A25:A39"/>
    <mergeCell ref="A40:A48"/>
    <mergeCell ref="A49:A61"/>
    <mergeCell ref="J54:N54"/>
    <mergeCell ref="J55:N55"/>
    <mergeCell ref="J56:N56"/>
    <mergeCell ref="J57:N57"/>
    <mergeCell ref="J58:N58"/>
    <mergeCell ref="C59:H59"/>
    <mergeCell ref="J59:N59"/>
    <mergeCell ref="C60:H60"/>
    <mergeCell ref="J60:N60"/>
    <mergeCell ref="C61:H61"/>
    <mergeCell ref="J61:N61"/>
    <mergeCell ref="C29:H29"/>
    <mergeCell ref="C30:H30"/>
    <mergeCell ref="J52:N52"/>
    <mergeCell ref="J53:N53"/>
    <mergeCell ref="J23:N23"/>
  </mergeCells>
  <dataValidations count="7">
    <dataValidation type="list" allowBlank="1" showInputMessage="1" showErrorMessage="1" sqref="M5" xr:uid="{6A5CE9A9-076D-4656-A252-EC2502990BA8}">
      <formula1>Assignment</formula1>
    </dataValidation>
    <dataValidation type="list" allowBlank="1" showInputMessage="1" showErrorMessage="1" sqref="H7" xr:uid="{984E1963-93BC-44CF-9E08-6791D2F563E0}">
      <formula1>Gender</formula1>
    </dataValidation>
    <dataValidation type="list" allowBlank="1" showInputMessage="1" showErrorMessage="1" sqref="A7:E7" xr:uid="{0AD41F15-87CD-4126-83FB-1B3691C86339}">
      <formula1>County</formula1>
    </dataValidation>
    <dataValidation type="list" allowBlank="1" showInputMessage="1" showErrorMessage="1" sqref="I16 I22 I28:I29 I35:I38 I48:I61" xr:uid="{564511A5-18CD-4FCB-8357-DEC9578B6D34}">
      <formula1>YNNA</formula1>
    </dataValidation>
    <dataValidation type="list" allowBlank="1" showInputMessage="1" showErrorMessage="1" sqref="I9:I15 I17:I21 I23:I27 I30:I34 I39:I47" xr:uid="{CB22BF37-A5CF-490E-828E-E95B91816A6D}">
      <formula1>YN</formula1>
    </dataValidation>
    <dataValidation type="list" allowBlank="1" showInputMessage="1" showErrorMessage="1" sqref="F7:G7" xr:uid="{9B1FD8A9-EBDF-45AF-B053-D7285FE5919F}">
      <formula1>YesNo</formula1>
    </dataValidation>
    <dataValidation type="list" allowBlank="1" showInputMessage="1" showErrorMessage="1" sqref="N5" xr:uid="{227511B7-322B-4EBE-A960-D03E0A690EE3}">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Sample!E20</f>
        <v>0</v>
      </c>
      <c r="B3" s="423"/>
      <c r="C3" s="423"/>
      <c r="D3" s="423"/>
      <c r="E3" s="423"/>
      <c r="F3" s="423"/>
      <c r="G3" s="423"/>
      <c r="H3" s="424"/>
      <c r="I3" s="28">
        <f>Sample!F20</f>
        <v>0</v>
      </c>
      <c r="J3" s="29">
        <f>Sample!I20</f>
        <v>0</v>
      </c>
      <c r="K3" s="30">
        <f>Sample!C20</f>
        <v>0</v>
      </c>
      <c r="L3" s="30">
        <f>Sample!D20</f>
        <v>0</v>
      </c>
      <c r="M3" s="30">
        <f>Sample!G20</f>
        <v>0</v>
      </c>
      <c r="N3" s="31">
        <f>Sample!J20</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Sample!K20</f>
        <v>0</v>
      </c>
      <c r="B5" s="413"/>
      <c r="C5" s="413"/>
      <c r="D5" s="413"/>
      <c r="E5" s="414"/>
      <c r="F5" s="412">
        <f>Sample!L20</f>
        <v>0</v>
      </c>
      <c r="G5" s="414"/>
      <c r="H5" s="421">
        <f>Sample!M20</f>
        <v>0</v>
      </c>
      <c r="I5" s="414"/>
      <c r="J5" s="35">
        <f>Sample!N20</f>
        <v>0</v>
      </c>
      <c r="K5" s="36">
        <f>Sample!H20</f>
        <v>0</v>
      </c>
      <c r="L5" s="200">
        <f>Sample!O20</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951370BC-6E84-4A99-B5B6-5E0E89A7675A}">
      <formula1>Assignment</formula1>
    </dataValidation>
    <dataValidation type="list" allowBlank="1" showInputMessage="1" showErrorMessage="1" sqref="H7" xr:uid="{AF2819D1-2640-45AE-A099-CFC4455E8CBF}">
      <formula1>Gender</formula1>
    </dataValidation>
    <dataValidation type="list" allowBlank="1" showInputMessage="1" showErrorMessage="1" sqref="A7:E7" xr:uid="{DD2CD265-8F4A-423C-9022-43A98E525B9E}">
      <formula1>County</formula1>
    </dataValidation>
    <dataValidation type="list" allowBlank="1" showInputMessage="1" showErrorMessage="1" sqref="I16 I22 I28:I29 I35:I38 I48:I61" xr:uid="{AE9EBE58-888D-46C6-866B-A159CF93E28A}">
      <formula1>YNNA</formula1>
    </dataValidation>
    <dataValidation type="list" allowBlank="1" showInputMessage="1" showErrorMessage="1" sqref="I9:I15 I17:I21 I23:I27 I30:I34 I39:I47" xr:uid="{5C891B4C-A7CD-4664-9DFC-3C9BD9BB211B}">
      <formula1>YN</formula1>
    </dataValidation>
    <dataValidation type="list" allowBlank="1" showInputMessage="1" showErrorMessage="1" sqref="F7:G7" xr:uid="{ED63E12C-722B-413C-993C-8164CFC1A849}">
      <formula1>YesNo</formula1>
    </dataValidation>
    <dataValidation type="list" allowBlank="1" showInputMessage="1" showErrorMessage="1" sqref="N5" xr:uid="{66AABC23-8474-46B8-85FA-8CBF1A91DB4B}">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Sample!E21</f>
        <v>0</v>
      </c>
      <c r="B3" s="423"/>
      <c r="C3" s="423"/>
      <c r="D3" s="423"/>
      <c r="E3" s="423"/>
      <c r="F3" s="423"/>
      <c r="G3" s="423"/>
      <c r="H3" s="424"/>
      <c r="I3" s="28">
        <f>Sample!F21</f>
        <v>0</v>
      </c>
      <c r="J3" s="29">
        <f>Sample!I21</f>
        <v>0</v>
      </c>
      <c r="K3" s="30">
        <f>Sample!C21</f>
        <v>0</v>
      </c>
      <c r="L3" s="30">
        <f>Sample!D21</f>
        <v>0</v>
      </c>
      <c r="M3" s="30">
        <f>Sample!G21</f>
        <v>0</v>
      </c>
      <c r="N3" s="31">
        <f>Sample!J21</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Sample!K21</f>
        <v>0</v>
      </c>
      <c r="B5" s="413"/>
      <c r="C5" s="413"/>
      <c r="D5" s="413"/>
      <c r="E5" s="414"/>
      <c r="F5" s="412">
        <f>Sample!L21</f>
        <v>0</v>
      </c>
      <c r="G5" s="414"/>
      <c r="H5" s="421">
        <f>Sample!M21</f>
        <v>0</v>
      </c>
      <c r="I5" s="414"/>
      <c r="J5" s="35">
        <f>Sample!N21</f>
        <v>0</v>
      </c>
      <c r="K5" s="36">
        <f>Sample!H21</f>
        <v>0</v>
      </c>
      <c r="L5" s="200">
        <f>Sample!O21</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FB4936B8-0005-4F56-BDBF-7F04B49091F6}">
      <formula1>Assignment</formula1>
    </dataValidation>
    <dataValidation type="list" allowBlank="1" showInputMessage="1" showErrorMessage="1" sqref="H7" xr:uid="{BD977B46-D821-4DD8-8E69-78C4DB1D60CC}">
      <formula1>Gender</formula1>
    </dataValidation>
    <dataValidation type="list" allowBlank="1" showInputMessage="1" showErrorMessage="1" sqref="A7:E7" xr:uid="{D29788A2-09F0-43F8-8FCE-3896774DBE81}">
      <formula1>County</formula1>
    </dataValidation>
    <dataValidation type="list" allowBlank="1" showInputMessage="1" showErrorMessage="1" sqref="I16 I22 I28:I29 I35:I38 I48:I61" xr:uid="{909E3BFD-5573-4E95-AD3A-5A438BED5D8B}">
      <formula1>YNNA</formula1>
    </dataValidation>
    <dataValidation type="list" allowBlank="1" showInputMessage="1" showErrorMessage="1" sqref="I9:I15 I17:I21 I23:I27 I30:I34 I39:I47" xr:uid="{DB229A47-40D4-45C8-BA8B-3CE5300E4FDF}">
      <formula1>YN</formula1>
    </dataValidation>
    <dataValidation type="list" allowBlank="1" showInputMessage="1" showErrorMessage="1" sqref="F7:G7" xr:uid="{285E32EF-411A-4F00-BDA9-BB3D20CED436}">
      <formula1>YesNo</formula1>
    </dataValidation>
    <dataValidation type="list" allowBlank="1" showInputMessage="1" showErrorMessage="1" sqref="N5" xr:uid="{A140D0F4-DD79-4AA0-B1B8-279C4C44B40A}">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Sample!E22</f>
        <v>0</v>
      </c>
      <c r="B3" s="423"/>
      <c r="C3" s="423"/>
      <c r="D3" s="423"/>
      <c r="E3" s="423"/>
      <c r="F3" s="423"/>
      <c r="G3" s="423"/>
      <c r="H3" s="424"/>
      <c r="I3" s="28">
        <f>Sample!F22</f>
        <v>0</v>
      </c>
      <c r="J3" s="29">
        <f>Sample!I22</f>
        <v>0</v>
      </c>
      <c r="K3" s="30">
        <f>Sample!C22</f>
        <v>0</v>
      </c>
      <c r="L3" s="30">
        <f>Sample!D22</f>
        <v>0</v>
      </c>
      <c r="M3" s="30">
        <f>Sample!G22</f>
        <v>0</v>
      </c>
      <c r="N3" s="31">
        <f>Sample!J22</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Sample!K22</f>
        <v>0</v>
      </c>
      <c r="B5" s="413"/>
      <c r="C5" s="413"/>
      <c r="D5" s="413"/>
      <c r="E5" s="414"/>
      <c r="F5" s="412">
        <f>Sample!L22</f>
        <v>0</v>
      </c>
      <c r="G5" s="414"/>
      <c r="H5" s="421">
        <f>Sample!M22</f>
        <v>0</v>
      </c>
      <c r="I5" s="414"/>
      <c r="J5" s="35">
        <f>Sample!N22</f>
        <v>0</v>
      </c>
      <c r="K5" s="36">
        <f>Sample!H22</f>
        <v>0</v>
      </c>
      <c r="L5" s="200">
        <f>Sample!O22</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4795F948-6E17-4715-8067-940395219191}">
      <formula1>Assignment</formula1>
    </dataValidation>
    <dataValidation type="list" allowBlank="1" showInputMessage="1" showErrorMessage="1" sqref="H7" xr:uid="{231225FE-539B-4DB1-A5FC-6695CA5B7236}">
      <formula1>Gender</formula1>
    </dataValidation>
    <dataValidation type="list" allowBlank="1" showInputMessage="1" showErrorMessage="1" sqref="A7:E7" xr:uid="{082C85AE-19AA-431C-95B0-A204D7F2B783}">
      <formula1>County</formula1>
    </dataValidation>
    <dataValidation type="list" allowBlank="1" showInputMessage="1" showErrorMessage="1" sqref="I16 I22 I28:I29 I35:I38 I48:I61" xr:uid="{0C99F5B7-F858-424E-9C1C-456BE0113DB7}">
      <formula1>YNNA</formula1>
    </dataValidation>
    <dataValidation type="list" allowBlank="1" showInputMessage="1" showErrorMessage="1" sqref="I9:I15 I17:I21 I23:I27 I30:I34 I39:I47" xr:uid="{8866D995-E685-4CAF-AF1A-111AC94F7138}">
      <formula1>YN</formula1>
    </dataValidation>
    <dataValidation type="list" allowBlank="1" showInputMessage="1" showErrorMessage="1" sqref="F7:G7" xr:uid="{0B74ECAB-4C39-4D4C-8A92-45245FBE7199}">
      <formula1>YesNo</formula1>
    </dataValidation>
    <dataValidation type="list" allowBlank="1" showInputMessage="1" showErrorMessage="1" sqref="N5" xr:uid="{9373607A-6110-4FA2-B7F0-8590B9131BA0}">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Sample!E23</f>
        <v>0</v>
      </c>
      <c r="B3" s="423"/>
      <c r="C3" s="423"/>
      <c r="D3" s="423"/>
      <c r="E3" s="423"/>
      <c r="F3" s="423"/>
      <c r="G3" s="423"/>
      <c r="H3" s="424"/>
      <c r="I3" s="28">
        <f>Sample!F23</f>
        <v>0</v>
      </c>
      <c r="J3" s="29">
        <f>Sample!I23</f>
        <v>0</v>
      </c>
      <c r="K3" s="30">
        <f>Sample!C23</f>
        <v>0</v>
      </c>
      <c r="L3" s="30">
        <f>Sample!D23</f>
        <v>0</v>
      </c>
      <c r="M3" s="30">
        <f>Sample!G23</f>
        <v>0</v>
      </c>
      <c r="N3" s="31">
        <f>Sample!J23</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Sample!K23</f>
        <v>0</v>
      </c>
      <c r="B5" s="413"/>
      <c r="C5" s="413"/>
      <c r="D5" s="413"/>
      <c r="E5" s="414"/>
      <c r="F5" s="412">
        <f>Sample!L23</f>
        <v>0</v>
      </c>
      <c r="G5" s="414"/>
      <c r="H5" s="421">
        <f>Sample!M23</f>
        <v>0</v>
      </c>
      <c r="I5" s="414"/>
      <c r="J5" s="35">
        <f>Sample!N23</f>
        <v>0</v>
      </c>
      <c r="K5" s="36">
        <f>Sample!H23</f>
        <v>0</v>
      </c>
      <c r="L5" s="200">
        <f>Sample!O23</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4CE63C47-16BD-419A-9661-E1FF441D16EC}">
      <formula1>Assignment</formula1>
    </dataValidation>
    <dataValidation type="list" allowBlank="1" showInputMessage="1" showErrorMessage="1" sqref="H7" xr:uid="{2252B05D-D3D7-4BC4-817D-4CB6CAECB46F}">
      <formula1>Gender</formula1>
    </dataValidation>
    <dataValidation type="list" allowBlank="1" showInputMessage="1" showErrorMessage="1" sqref="A7:E7" xr:uid="{F321BFB4-AF3B-448F-8DB3-AFAC2F7E90CC}">
      <formula1>County</formula1>
    </dataValidation>
    <dataValidation type="list" allowBlank="1" showInputMessage="1" showErrorMessage="1" sqref="I16 I22 I28:I29 I35:I38 I48:I61" xr:uid="{314FDE6E-7D6E-49D4-9128-92665622B5E8}">
      <formula1>YNNA</formula1>
    </dataValidation>
    <dataValidation type="list" allowBlank="1" showInputMessage="1" showErrorMessage="1" sqref="I9:I15 I17:I21 I23:I27 I30:I34 I39:I47" xr:uid="{5A5095C9-B353-4F2A-98D6-8B2D97D0198D}">
      <formula1>YN</formula1>
    </dataValidation>
    <dataValidation type="list" allowBlank="1" showInputMessage="1" showErrorMessage="1" sqref="F7:G7" xr:uid="{32490245-BED5-4DAB-927A-95CA269FF397}">
      <formula1>YesNo</formula1>
    </dataValidation>
    <dataValidation type="list" allowBlank="1" showInputMessage="1" showErrorMessage="1" sqref="N5" xr:uid="{8A91F41D-4CB5-49E0-A3C6-2E116BF3D29A}">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Sample!E24</f>
        <v>0</v>
      </c>
      <c r="B3" s="423"/>
      <c r="C3" s="423"/>
      <c r="D3" s="423"/>
      <c r="E3" s="423"/>
      <c r="F3" s="423"/>
      <c r="G3" s="423"/>
      <c r="H3" s="424"/>
      <c r="I3" s="28">
        <f>Sample!F24</f>
        <v>0</v>
      </c>
      <c r="J3" s="29">
        <f>Sample!I24</f>
        <v>0</v>
      </c>
      <c r="K3" s="30">
        <f>Sample!C24</f>
        <v>0</v>
      </c>
      <c r="L3" s="30">
        <f>Sample!D24</f>
        <v>0</v>
      </c>
      <c r="M3" s="30">
        <f>Sample!G24</f>
        <v>0</v>
      </c>
      <c r="N3" s="31">
        <f>Sample!J24</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Sample!K24</f>
        <v>0</v>
      </c>
      <c r="B5" s="413"/>
      <c r="C5" s="413"/>
      <c r="D5" s="413"/>
      <c r="E5" s="414"/>
      <c r="F5" s="412">
        <f>Sample!L24</f>
        <v>0</v>
      </c>
      <c r="G5" s="414"/>
      <c r="H5" s="421">
        <f>Sample!M24</f>
        <v>0</v>
      </c>
      <c r="I5" s="414"/>
      <c r="J5" s="35">
        <f>Sample!N24</f>
        <v>0</v>
      </c>
      <c r="K5" s="36">
        <f>Sample!H24</f>
        <v>0</v>
      </c>
      <c r="L5" s="200">
        <f>Sample!O24</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585782CE-210A-4518-BE6C-3F1360EDC315}">
      <formula1>Assignment</formula1>
    </dataValidation>
    <dataValidation type="list" allowBlank="1" showInputMessage="1" showErrorMessage="1" sqref="H7" xr:uid="{68FA4DCF-E712-48A1-84E6-12DC1EAFC17F}">
      <formula1>Gender</formula1>
    </dataValidation>
    <dataValidation type="list" allowBlank="1" showInputMessage="1" showErrorMessage="1" sqref="A7:E7" xr:uid="{A69E3AB0-8769-434E-8EB7-697A4C2AE04E}">
      <formula1>County</formula1>
    </dataValidation>
    <dataValidation type="list" allowBlank="1" showInputMessage="1" showErrorMessage="1" sqref="I16 I22 I28:I29 I35:I38 I48:I61" xr:uid="{78E8857C-D4D5-450B-B56A-9C9D587C1902}">
      <formula1>YNNA</formula1>
    </dataValidation>
    <dataValidation type="list" allowBlank="1" showInputMessage="1" showErrorMessage="1" sqref="I9:I15 I17:I21 I23:I27 I30:I34 I39:I47" xr:uid="{6E450D2D-27A2-47D5-A1C9-1663D1337FC2}">
      <formula1>YN</formula1>
    </dataValidation>
    <dataValidation type="list" allowBlank="1" showInputMessage="1" showErrorMessage="1" sqref="F7:G7" xr:uid="{5535F8DE-F84C-4FCC-AC32-FE135B88C044}">
      <formula1>YesNo</formula1>
    </dataValidation>
    <dataValidation type="list" allowBlank="1" showInputMessage="1" showErrorMessage="1" sqref="N5" xr:uid="{FCA1C63B-1D7A-4672-8F5D-6D7CCCB19B9A}">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Sample!E25</f>
        <v>0</v>
      </c>
      <c r="B3" s="423"/>
      <c r="C3" s="423"/>
      <c r="D3" s="423"/>
      <c r="E3" s="423"/>
      <c r="F3" s="423"/>
      <c r="G3" s="423"/>
      <c r="H3" s="424"/>
      <c r="I3" s="28">
        <f>Sample!F25</f>
        <v>0</v>
      </c>
      <c r="J3" s="29">
        <f>Sample!I25</f>
        <v>0</v>
      </c>
      <c r="K3" s="30">
        <f>Sample!C25</f>
        <v>0</v>
      </c>
      <c r="L3" s="30">
        <f>Sample!D25</f>
        <v>0</v>
      </c>
      <c r="M3" s="30">
        <f>Sample!G25</f>
        <v>0</v>
      </c>
      <c r="N3" s="31">
        <f>Sample!J25</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Sample!K25</f>
        <v>0</v>
      </c>
      <c r="B5" s="413"/>
      <c r="C5" s="413"/>
      <c r="D5" s="413"/>
      <c r="E5" s="414"/>
      <c r="F5" s="412">
        <f>Sample!L25</f>
        <v>0</v>
      </c>
      <c r="G5" s="414"/>
      <c r="H5" s="421">
        <f>Sample!M25</f>
        <v>0</v>
      </c>
      <c r="I5" s="414"/>
      <c r="J5" s="35">
        <f>Sample!N25</f>
        <v>0</v>
      </c>
      <c r="K5" s="36">
        <f>Sample!H25</f>
        <v>0</v>
      </c>
      <c r="L5" s="200">
        <f>Sample!O25</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0C7C1299-C291-480D-AEE2-8518880D859C}">
      <formula1>Assignment</formula1>
    </dataValidation>
    <dataValidation type="list" allowBlank="1" showInputMessage="1" showErrorMessage="1" sqref="H7" xr:uid="{A270BEEB-65E2-48BF-ADB8-A154A4672251}">
      <formula1>Gender</formula1>
    </dataValidation>
    <dataValidation type="list" allowBlank="1" showInputMessage="1" showErrorMessage="1" sqref="A7:E7" xr:uid="{CEF6CFF2-C852-4668-A3A5-9DF183CC1266}">
      <formula1>County</formula1>
    </dataValidation>
    <dataValidation type="list" allowBlank="1" showInputMessage="1" showErrorMessage="1" sqref="I16 I22 I28:I29 I35:I38 I48:I61" xr:uid="{7F6F2197-D5D1-4669-9F76-A1CA1E0E45A3}">
      <formula1>YNNA</formula1>
    </dataValidation>
    <dataValidation type="list" allowBlank="1" showInputMessage="1" showErrorMessage="1" sqref="I9:I15 I17:I21 I23:I27 I30:I34 I39:I47" xr:uid="{787E5C90-2CB2-4F58-B8F2-643A14BB824A}">
      <formula1>YN</formula1>
    </dataValidation>
    <dataValidation type="list" allowBlank="1" showInputMessage="1" showErrorMessage="1" sqref="F7:G7" xr:uid="{19B39EC0-875E-4ADA-9BC5-82265AEA4493}">
      <formula1>YesNo</formula1>
    </dataValidation>
    <dataValidation type="list" allowBlank="1" showInputMessage="1" showErrorMessage="1" sqref="N5" xr:uid="{34B9E43C-50EB-4D2B-9176-E1242A033430}">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Sample!E26</f>
        <v>0</v>
      </c>
      <c r="B3" s="423"/>
      <c r="C3" s="423"/>
      <c r="D3" s="423"/>
      <c r="E3" s="423"/>
      <c r="F3" s="423"/>
      <c r="G3" s="423"/>
      <c r="H3" s="424"/>
      <c r="I3" s="28">
        <f>Sample!F26</f>
        <v>0</v>
      </c>
      <c r="J3" s="29">
        <f>Sample!I26</f>
        <v>0</v>
      </c>
      <c r="K3" s="30">
        <f>Sample!C26</f>
        <v>0</v>
      </c>
      <c r="L3" s="30">
        <f>Sample!D26</f>
        <v>0</v>
      </c>
      <c r="M3" s="30">
        <f>Sample!G26</f>
        <v>0</v>
      </c>
      <c r="N3" s="31">
        <f>Sample!J26</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Sample!K26</f>
        <v>0</v>
      </c>
      <c r="B5" s="413"/>
      <c r="C5" s="413"/>
      <c r="D5" s="413"/>
      <c r="E5" s="414"/>
      <c r="F5" s="412">
        <f>Sample!L26</f>
        <v>0</v>
      </c>
      <c r="G5" s="414"/>
      <c r="H5" s="421">
        <f>Sample!M26</f>
        <v>0</v>
      </c>
      <c r="I5" s="414"/>
      <c r="J5" s="35">
        <f>Sample!N26</f>
        <v>0</v>
      </c>
      <c r="K5" s="36">
        <f>Sample!H26</f>
        <v>0</v>
      </c>
      <c r="L5" s="200">
        <f>Sample!O26</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D89A505A-2796-44FC-9E95-383DC30D783F}">
      <formula1>Assignment</formula1>
    </dataValidation>
    <dataValidation type="list" allowBlank="1" showInputMessage="1" showErrorMessage="1" sqref="H7" xr:uid="{B8B112D0-16F6-43B8-9BB2-83BA1D700281}">
      <formula1>Gender</formula1>
    </dataValidation>
    <dataValidation type="list" allowBlank="1" showInputMessage="1" showErrorMessage="1" sqref="A7:E7" xr:uid="{3086EEE3-FF01-4265-BBBB-949B46240996}">
      <formula1>County</formula1>
    </dataValidation>
    <dataValidation type="list" allowBlank="1" showInputMessage="1" showErrorMessage="1" sqref="I16 I22 I28:I29 I35:I38 I48:I61" xr:uid="{67588996-29BA-4487-BE97-D992C460CC59}">
      <formula1>YNNA</formula1>
    </dataValidation>
    <dataValidation type="list" allowBlank="1" showInputMessage="1" showErrorMessage="1" sqref="I9:I15 I17:I21 I23:I27 I30:I34 I39:I47" xr:uid="{DCBBA28A-C405-47C4-ABBD-E41F9C19A6A1}">
      <formula1>YN</formula1>
    </dataValidation>
    <dataValidation type="list" allowBlank="1" showInputMessage="1" showErrorMessage="1" sqref="F7:G7" xr:uid="{949C1469-A9DA-45AD-8E5A-E6D93A1844B0}">
      <formula1>YesNo</formula1>
    </dataValidation>
    <dataValidation type="list" allowBlank="1" showInputMessage="1" showErrorMessage="1" sqref="N5" xr:uid="{847FBBF9-D374-47D0-B231-E0BB6EEC80D5}">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Sample!E27</f>
        <v>0</v>
      </c>
      <c r="B3" s="423"/>
      <c r="C3" s="423"/>
      <c r="D3" s="423"/>
      <c r="E3" s="423"/>
      <c r="F3" s="423"/>
      <c r="G3" s="423"/>
      <c r="H3" s="424"/>
      <c r="I3" s="28">
        <f>Sample!F27</f>
        <v>0</v>
      </c>
      <c r="J3" s="29">
        <f>Sample!I27</f>
        <v>0</v>
      </c>
      <c r="K3" s="30">
        <f>Sample!C27</f>
        <v>0</v>
      </c>
      <c r="L3" s="30">
        <f>Sample!D27</f>
        <v>0</v>
      </c>
      <c r="M3" s="30">
        <f>Sample!G27</f>
        <v>0</v>
      </c>
      <c r="N3" s="31">
        <f>Sample!J27</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Sample!K27</f>
        <v>0</v>
      </c>
      <c r="B5" s="413"/>
      <c r="C5" s="413"/>
      <c r="D5" s="413"/>
      <c r="E5" s="414"/>
      <c r="F5" s="412">
        <f>Sample!L27</f>
        <v>0</v>
      </c>
      <c r="G5" s="414"/>
      <c r="H5" s="421">
        <f>Sample!M27</f>
        <v>0</v>
      </c>
      <c r="I5" s="414"/>
      <c r="J5" s="35">
        <f>Sample!N27</f>
        <v>0</v>
      </c>
      <c r="K5" s="36">
        <f>Sample!H27</f>
        <v>0</v>
      </c>
      <c r="L5" s="200">
        <f>Sample!O27</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22F4F236-E66D-4C6D-A999-B17605675074}">
      <formula1>Assignment</formula1>
    </dataValidation>
    <dataValidation type="list" allowBlank="1" showInputMessage="1" showErrorMessage="1" sqref="H7" xr:uid="{B051D064-BDD5-4047-AFCE-AE2B7BC23B77}">
      <formula1>Gender</formula1>
    </dataValidation>
    <dataValidation type="list" allowBlank="1" showInputMessage="1" showErrorMessage="1" sqref="A7:E7" xr:uid="{B7FBC7F9-D480-4A42-A04B-724EEE9CF9DA}">
      <formula1>County</formula1>
    </dataValidation>
    <dataValidation type="list" allowBlank="1" showInputMessage="1" showErrorMessage="1" sqref="I16 I22 I28:I29 I35:I38 I48:I61" xr:uid="{65B596EF-78B9-488F-A8BF-EB1FFF805FF5}">
      <formula1>YNNA</formula1>
    </dataValidation>
    <dataValidation type="list" allowBlank="1" showInputMessage="1" showErrorMessage="1" sqref="I9:I15 I17:I21 I23:I27 I30:I34 I39:I47" xr:uid="{CABD64B4-6733-43CC-9A34-60708C35B0F2}">
      <formula1>YN</formula1>
    </dataValidation>
    <dataValidation type="list" allowBlank="1" showInputMessage="1" showErrorMessage="1" sqref="F7:G7" xr:uid="{FD407E37-4543-42D8-B228-FA5D3487E1EB}">
      <formula1>YesNo</formula1>
    </dataValidation>
    <dataValidation type="list" allowBlank="1" showInputMessage="1" showErrorMessage="1" sqref="N5" xr:uid="{864057D4-1E05-436C-B066-14A6C5A5C128}">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Sample!E28</f>
        <v>0</v>
      </c>
      <c r="B3" s="423"/>
      <c r="C3" s="423"/>
      <c r="D3" s="423"/>
      <c r="E3" s="423"/>
      <c r="F3" s="423"/>
      <c r="G3" s="423"/>
      <c r="H3" s="424"/>
      <c r="I3" s="28">
        <f>Sample!F28</f>
        <v>0</v>
      </c>
      <c r="J3" s="29">
        <f>Sample!I28</f>
        <v>0</v>
      </c>
      <c r="K3" s="30">
        <f>Sample!C28</f>
        <v>0</v>
      </c>
      <c r="L3" s="30">
        <f>Sample!D28</f>
        <v>0</v>
      </c>
      <c r="M3" s="30">
        <f>Sample!G28</f>
        <v>0</v>
      </c>
      <c r="N3" s="31">
        <f>Sample!J28</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Sample!K28</f>
        <v>0</v>
      </c>
      <c r="B5" s="413"/>
      <c r="C5" s="413"/>
      <c r="D5" s="413"/>
      <c r="E5" s="414"/>
      <c r="F5" s="412">
        <f>Sample!L28</f>
        <v>0</v>
      </c>
      <c r="G5" s="414"/>
      <c r="H5" s="421">
        <f>Sample!M28</f>
        <v>0</v>
      </c>
      <c r="I5" s="414"/>
      <c r="J5" s="35">
        <f>Sample!N28</f>
        <v>0</v>
      </c>
      <c r="K5" s="36">
        <f>Sample!H28</f>
        <v>0</v>
      </c>
      <c r="L5" s="200">
        <f>Sample!O28</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62FFD462-D6B3-44E8-88A2-920F332E5918}">
      <formula1>Assignment</formula1>
    </dataValidation>
    <dataValidation type="list" allowBlank="1" showInputMessage="1" showErrorMessage="1" sqref="H7" xr:uid="{8F632E86-37C6-4F52-A49B-4B2174D1FDAC}">
      <formula1>Gender</formula1>
    </dataValidation>
    <dataValidation type="list" allowBlank="1" showInputMessage="1" showErrorMessage="1" sqref="A7:E7" xr:uid="{9B58C44B-8790-4682-98F2-F354B78A4633}">
      <formula1>County</formula1>
    </dataValidation>
    <dataValidation type="list" allowBlank="1" showInputMessage="1" showErrorMessage="1" sqref="I16 I22 I28:I29 I35:I38 I48:I61" xr:uid="{13A44586-A02F-4B50-A114-91DA5D2E8BD4}">
      <formula1>YNNA</formula1>
    </dataValidation>
    <dataValidation type="list" allowBlank="1" showInputMessage="1" showErrorMessage="1" sqref="I9:I15 I17:I21 I23:I27 I30:I34 I39:I47" xr:uid="{882CBB6D-7583-4B8A-972A-B501FA464A06}">
      <formula1>YN</formula1>
    </dataValidation>
    <dataValidation type="list" allowBlank="1" showInputMessage="1" showErrorMessage="1" sqref="F7:G7" xr:uid="{58CAF8D9-B78C-408F-AADD-D4261D7E2E3A}">
      <formula1>YesNo</formula1>
    </dataValidation>
    <dataValidation type="list" allowBlank="1" showInputMessage="1" showErrorMessage="1" sqref="N5" xr:uid="{E52E6F91-8E65-4C81-BBC8-8329CBB7B590}">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O71"/>
  <sheetViews>
    <sheetView workbookViewId="0">
      <pane xSplit="1" ySplit="4" topLeftCell="B5" activePane="bottomRight" state="frozen"/>
      <selection pane="bottomRight" activeCell="B1" sqref="B1"/>
      <selection pane="bottomLeft" activeCell="A2" sqref="A2"/>
      <selection pane="topRight" activeCell="B1" sqref="B1"/>
    </sheetView>
  </sheetViews>
  <sheetFormatPr defaultColWidth="53.33203125" defaultRowHeight="12.75"/>
  <cols>
    <col min="1" max="1" width="13" style="157" bestFit="1" customWidth="1"/>
    <col min="2" max="2" width="9" style="177" bestFit="1" customWidth="1"/>
    <col min="3" max="3" width="12.33203125" style="177" bestFit="1" customWidth="1"/>
    <col min="4" max="4" width="10.6640625" style="177" bestFit="1" customWidth="1"/>
    <col min="5" max="5" width="51.33203125" style="177" bestFit="1" customWidth="1"/>
    <col min="6" max="6" width="12.5" style="177" bestFit="1" customWidth="1"/>
    <col min="7" max="7" width="8.83203125" style="177" bestFit="1" customWidth="1"/>
    <col min="8" max="8" width="10.6640625" style="177" bestFit="1" customWidth="1"/>
    <col min="9" max="9" width="16.83203125" style="177" customWidth="1"/>
    <col min="10" max="10" width="12.1640625" style="178" bestFit="1" customWidth="1"/>
    <col min="11" max="11" width="19.83203125" style="157" customWidth="1"/>
    <col min="12" max="12" width="33.1640625" style="157" customWidth="1"/>
    <col min="13" max="13" width="12.83203125" style="178" customWidth="1"/>
    <col min="14" max="14" width="12.83203125" style="177" customWidth="1"/>
    <col min="15" max="15" width="12.83203125" style="178" customWidth="1"/>
    <col min="16" max="23" width="11.83203125" style="157" customWidth="1"/>
    <col min="24" max="16384" width="53.33203125" style="157"/>
  </cols>
  <sheetData>
    <row r="1" spans="1:15">
      <c r="B1" s="210" t="s">
        <v>80</v>
      </c>
      <c r="C1" s="212"/>
      <c r="D1" s="212"/>
      <c r="E1" s="212"/>
      <c r="F1" s="212"/>
    </row>
    <row r="2" spans="1:15">
      <c r="B2" s="210" t="s">
        <v>81</v>
      </c>
      <c r="C2" s="212"/>
      <c r="D2" s="212"/>
      <c r="E2" s="212"/>
      <c r="F2" s="212"/>
    </row>
    <row r="3" spans="1:15">
      <c r="B3" s="211" t="s">
        <v>82</v>
      </c>
      <c r="C3" s="212"/>
      <c r="D3" s="212"/>
      <c r="E3" s="212"/>
      <c r="F3" s="212"/>
    </row>
    <row r="4" spans="1:15">
      <c r="A4" s="154" t="s">
        <v>83</v>
      </c>
      <c r="B4" s="155" t="s">
        <v>30</v>
      </c>
      <c r="C4" s="154" t="s">
        <v>84</v>
      </c>
      <c r="D4" s="154" t="s">
        <v>33</v>
      </c>
      <c r="E4" s="156" t="s">
        <v>85</v>
      </c>
      <c r="F4" s="156" t="s">
        <v>31</v>
      </c>
      <c r="G4" s="154" t="s">
        <v>32</v>
      </c>
      <c r="H4" s="154" t="s">
        <v>25</v>
      </c>
      <c r="I4" s="154" t="s">
        <v>86</v>
      </c>
      <c r="J4" s="156" t="s">
        <v>87</v>
      </c>
      <c r="K4" s="156" t="s">
        <v>88</v>
      </c>
      <c r="L4" s="156" t="s">
        <v>89</v>
      </c>
      <c r="M4" s="156" t="s">
        <v>90</v>
      </c>
      <c r="N4" s="156" t="s">
        <v>91</v>
      </c>
      <c r="O4" s="156" t="s">
        <v>92</v>
      </c>
    </row>
    <row r="5" spans="1:15">
      <c r="A5" s="158" t="s">
        <v>93</v>
      </c>
      <c r="B5" s="159" t="s">
        <v>41</v>
      </c>
      <c r="C5" s="160"/>
      <c r="D5" s="160"/>
      <c r="E5" s="161"/>
      <c r="F5" s="161"/>
      <c r="G5" s="160"/>
      <c r="H5" s="162"/>
      <c r="I5" s="160"/>
      <c r="J5" s="163"/>
      <c r="K5" s="164"/>
      <c r="L5" s="164"/>
      <c r="M5" s="165"/>
      <c r="N5" s="166"/>
      <c r="O5" s="167"/>
    </row>
    <row r="6" spans="1:15">
      <c r="A6" s="158" t="s">
        <v>94</v>
      </c>
      <c r="B6" s="159" t="s">
        <v>41</v>
      </c>
      <c r="C6" s="160"/>
      <c r="D6" s="160"/>
      <c r="E6" s="161"/>
      <c r="F6" s="161"/>
      <c r="G6" s="160"/>
      <c r="H6" s="162"/>
      <c r="I6" s="160"/>
      <c r="J6" s="163"/>
      <c r="K6" s="164"/>
      <c r="L6" s="164"/>
      <c r="M6" s="165"/>
      <c r="N6" s="166"/>
      <c r="O6" s="167"/>
    </row>
    <row r="7" spans="1:15">
      <c r="A7" s="158" t="s">
        <v>95</v>
      </c>
      <c r="B7" s="159" t="s">
        <v>41</v>
      </c>
      <c r="C7" s="160"/>
      <c r="D7" s="160"/>
      <c r="E7" s="161"/>
      <c r="F7" s="161"/>
      <c r="G7" s="160"/>
      <c r="H7" s="162"/>
      <c r="I7" s="160"/>
      <c r="J7" s="163"/>
      <c r="K7" s="164"/>
      <c r="L7" s="164"/>
      <c r="M7" s="165"/>
      <c r="N7" s="166"/>
      <c r="O7" s="167"/>
    </row>
    <row r="8" spans="1:15">
      <c r="A8" s="158" t="s">
        <v>96</v>
      </c>
      <c r="B8" s="159" t="s">
        <v>41</v>
      </c>
      <c r="C8" s="160"/>
      <c r="D8" s="160"/>
      <c r="E8" s="161"/>
      <c r="F8" s="161"/>
      <c r="G8" s="160"/>
      <c r="H8" s="162"/>
      <c r="I8" s="160"/>
      <c r="J8" s="163"/>
      <c r="K8" s="164"/>
      <c r="L8" s="164"/>
      <c r="M8" s="165"/>
      <c r="N8" s="166"/>
      <c r="O8" s="167"/>
    </row>
    <row r="9" spans="1:15">
      <c r="A9" s="158" t="s">
        <v>97</v>
      </c>
      <c r="B9" s="159" t="s">
        <v>41</v>
      </c>
      <c r="C9" s="160"/>
      <c r="D9" s="160"/>
      <c r="E9" s="161"/>
      <c r="F9" s="161"/>
      <c r="G9" s="160"/>
      <c r="H9" s="162"/>
      <c r="I9" s="160"/>
      <c r="J9" s="163"/>
      <c r="K9" s="164"/>
      <c r="L9" s="164"/>
      <c r="M9" s="165"/>
      <c r="N9" s="166"/>
      <c r="O9" s="167"/>
    </row>
    <row r="10" spans="1:15">
      <c r="A10" s="158" t="s">
        <v>98</v>
      </c>
      <c r="B10" s="159" t="s">
        <v>41</v>
      </c>
      <c r="C10" s="160"/>
      <c r="D10" s="160"/>
      <c r="E10" s="161"/>
      <c r="F10" s="161"/>
      <c r="G10" s="160"/>
      <c r="H10" s="162"/>
      <c r="I10" s="160"/>
      <c r="J10" s="163"/>
      <c r="K10" s="164"/>
      <c r="L10" s="164"/>
      <c r="M10" s="165"/>
      <c r="N10" s="166"/>
      <c r="O10" s="167"/>
    </row>
    <row r="11" spans="1:15">
      <c r="A11" s="158" t="s">
        <v>99</v>
      </c>
      <c r="B11" s="159" t="s">
        <v>41</v>
      </c>
      <c r="C11" s="160"/>
      <c r="D11" s="160"/>
      <c r="E11" s="161"/>
      <c r="F11" s="161"/>
      <c r="G11" s="160"/>
      <c r="H11" s="162"/>
      <c r="I11" s="160"/>
      <c r="J11" s="163"/>
      <c r="K11" s="164"/>
      <c r="L11" s="164"/>
      <c r="M11" s="165"/>
      <c r="N11" s="166"/>
      <c r="O11" s="167"/>
    </row>
    <row r="12" spans="1:15">
      <c r="A12" s="158" t="s">
        <v>100</v>
      </c>
      <c r="B12" s="159" t="s">
        <v>41</v>
      </c>
      <c r="C12" s="160"/>
      <c r="D12" s="160"/>
      <c r="E12" s="161"/>
      <c r="F12" s="161"/>
      <c r="G12" s="160"/>
      <c r="H12" s="162"/>
      <c r="I12" s="160"/>
      <c r="J12" s="163"/>
      <c r="K12" s="164"/>
      <c r="L12" s="164"/>
      <c r="M12" s="165"/>
      <c r="N12" s="166"/>
      <c r="O12" s="167"/>
    </row>
    <row r="13" spans="1:15">
      <c r="A13" s="158" t="s">
        <v>101</v>
      </c>
      <c r="B13" s="159" t="s">
        <v>41</v>
      </c>
      <c r="C13" s="160"/>
      <c r="D13" s="160"/>
      <c r="E13" s="161"/>
      <c r="F13" s="161"/>
      <c r="G13" s="160"/>
      <c r="H13" s="162"/>
      <c r="I13" s="160"/>
      <c r="J13" s="163"/>
      <c r="K13" s="164"/>
      <c r="L13" s="164"/>
      <c r="M13" s="165"/>
      <c r="N13" s="166"/>
      <c r="O13" s="167"/>
    </row>
    <row r="14" spans="1:15">
      <c r="A14" s="158" t="s">
        <v>102</v>
      </c>
      <c r="B14" s="159" t="s">
        <v>41</v>
      </c>
      <c r="C14" s="160"/>
      <c r="D14" s="160"/>
      <c r="E14" s="161"/>
      <c r="F14" s="161"/>
      <c r="G14" s="160"/>
      <c r="H14" s="162"/>
      <c r="I14" s="160"/>
      <c r="J14" s="163"/>
      <c r="K14" s="164"/>
      <c r="L14" s="164"/>
      <c r="M14" s="165"/>
      <c r="N14" s="166"/>
      <c r="O14" s="167"/>
    </row>
    <row r="15" spans="1:15">
      <c r="A15" s="158" t="s">
        <v>103</v>
      </c>
      <c r="B15" s="159" t="s">
        <v>41</v>
      </c>
      <c r="C15" s="160"/>
      <c r="D15" s="160"/>
      <c r="E15" s="161"/>
      <c r="F15" s="161"/>
      <c r="G15" s="160"/>
      <c r="H15" s="162"/>
      <c r="I15" s="160"/>
      <c r="J15" s="163"/>
      <c r="K15" s="164"/>
      <c r="L15" s="164"/>
      <c r="M15" s="165"/>
      <c r="N15" s="166"/>
      <c r="O15" s="167"/>
    </row>
    <row r="16" spans="1:15">
      <c r="A16" s="158" t="s">
        <v>104</v>
      </c>
      <c r="B16" s="159" t="s">
        <v>41</v>
      </c>
      <c r="C16" s="160"/>
      <c r="D16" s="160"/>
      <c r="E16" s="161"/>
      <c r="F16" s="161"/>
      <c r="G16" s="160"/>
      <c r="H16" s="162"/>
      <c r="I16" s="160"/>
      <c r="J16" s="163"/>
      <c r="K16" s="164"/>
      <c r="L16" s="164"/>
      <c r="M16" s="165"/>
      <c r="N16" s="166"/>
      <c r="O16" s="167"/>
    </row>
    <row r="17" spans="1:15">
      <c r="A17" s="158" t="s">
        <v>105</v>
      </c>
      <c r="B17" s="159" t="s">
        <v>41</v>
      </c>
      <c r="C17" s="160"/>
      <c r="D17" s="160"/>
      <c r="E17" s="161"/>
      <c r="F17" s="161"/>
      <c r="G17" s="160"/>
      <c r="H17" s="162"/>
      <c r="I17" s="160"/>
      <c r="J17" s="163"/>
      <c r="K17" s="164"/>
      <c r="L17" s="164"/>
      <c r="M17" s="165"/>
      <c r="N17" s="166"/>
      <c r="O17" s="167"/>
    </row>
    <row r="18" spans="1:15">
      <c r="A18" s="158" t="s">
        <v>106</v>
      </c>
      <c r="B18" s="159" t="s">
        <v>41</v>
      </c>
      <c r="C18" s="160"/>
      <c r="D18" s="160"/>
      <c r="E18" s="161"/>
      <c r="F18" s="161"/>
      <c r="G18" s="160"/>
      <c r="H18" s="162"/>
      <c r="I18" s="160"/>
      <c r="J18" s="163"/>
      <c r="K18" s="164"/>
      <c r="L18" s="164"/>
      <c r="M18" s="165"/>
      <c r="N18" s="166"/>
      <c r="O18" s="167"/>
    </row>
    <row r="19" spans="1:15">
      <c r="A19" s="158" t="s">
        <v>107</v>
      </c>
      <c r="B19" s="159" t="s">
        <v>41</v>
      </c>
      <c r="C19" s="160"/>
      <c r="D19" s="160"/>
      <c r="E19" s="161"/>
      <c r="F19" s="161"/>
      <c r="G19" s="160"/>
      <c r="H19" s="162"/>
      <c r="I19" s="160"/>
      <c r="J19" s="163"/>
      <c r="K19" s="164"/>
      <c r="L19" s="164"/>
      <c r="M19" s="165"/>
      <c r="N19" s="166"/>
      <c r="O19" s="167"/>
    </row>
    <row r="20" spans="1:15">
      <c r="A20" s="158" t="s">
        <v>108</v>
      </c>
      <c r="B20" s="159" t="s">
        <v>41</v>
      </c>
      <c r="C20" s="160"/>
      <c r="D20" s="160"/>
      <c r="E20" s="161"/>
      <c r="F20" s="161"/>
      <c r="G20" s="160"/>
      <c r="H20" s="162"/>
      <c r="I20" s="160"/>
      <c r="J20" s="163"/>
      <c r="K20" s="164"/>
      <c r="L20" s="164"/>
      <c r="M20" s="165"/>
      <c r="N20" s="166"/>
      <c r="O20" s="167"/>
    </row>
    <row r="21" spans="1:15">
      <c r="A21" s="158" t="s">
        <v>109</v>
      </c>
      <c r="B21" s="159" t="s">
        <v>41</v>
      </c>
      <c r="C21" s="160"/>
      <c r="D21" s="160"/>
      <c r="E21" s="161"/>
      <c r="F21" s="161"/>
      <c r="G21" s="160"/>
      <c r="H21" s="162"/>
      <c r="I21" s="160"/>
      <c r="J21" s="163"/>
      <c r="K21" s="164"/>
      <c r="L21" s="164"/>
      <c r="M21" s="165"/>
      <c r="N21" s="166"/>
      <c r="O21" s="167"/>
    </row>
    <row r="22" spans="1:15">
      <c r="A22" s="158" t="s">
        <v>110</v>
      </c>
      <c r="B22" s="159" t="s">
        <v>41</v>
      </c>
      <c r="C22" s="160"/>
      <c r="D22" s="160"/>
      <c r="E22" s="161"/>
      <c r="F22" s="161"/>
      <c r="G22" s="160"/>
      <c r="H22" s="162"/>
      <c r="I22" s="160"/>
      <c r="J22" s="163"/>
      <c r="K22" s="164"/>
      <c r="L22" s="164"/>
      <c r="M22" s="165"/>
      <c r="N22" s="166"/>
      <c r="O22" s="167"/>
    </row>
    <row r="23" spans="1:15">
      <c r="A23" s="158" t="s">
        <v>111</v>
      </c>
      <c r="B23" s="159" t="s">
        <v>41</v>
      </c>
      <c r="C23" s="160"/>
      <c r="D23" s="160"/>
      <c r="E23" s="161"/>
      <c r="F23" s="161"/>
      <c r="G23" s="160"/>
      <c r="H23" s="162"/>
      <c r="I23" s="160"/>
      <c r="J23" s="163"/>
      <c r="K23" s="164"/>
      <c r="L23" s="164"/>
      <c r="M23" s="165"/>
      <c r="N23" s="166"/>
      <c r="O23" s="167"/>
    </row>
    <row r="24" spans="1:15">
      <c r="A24" s="158" t="s">
        <v>112</v>
      </c>
      <c r="B24" s="159" t="s">
        <v>41</v>
      </c>
      <c r="C24" s="160"/>
      <c r="D24" s="160"/>
      <c r="E24" s="161"/>
      <c r="F24" s="161"/>
      <c r="G24" s="160"/>
      <c r="H24" s="162"/>
      <c r="I24" s="160"/>
      <c r="J24" s="163"/>
      <c r="K24" s="164"/>
      <c r="L24" s="164"/>
      <c r="M24" s="165"/>
      <c r="N24" s="166"/>
      <c r="O24" s="167"/>
    </row>
    <row r="25" spans="1:15">
      <c r="A25" s="158" t="s">
        <v>113</v>
      </c>
      <c r="B25" s="159" t="s">
        <v>41</v>
      </c>
      <c r="C25" s="160"/>
      <c r="D25" s="160"/>
      <c r="E25" s="161"/>
      <c r="F25" s="161"/>
      <c r="G25" s="160"/>
      <c r="H25" s="162"/>
      <c r="I25" s="160"/>
      <c r="J25" s="163"/>
      <c r="K25" s="164"/>
      <c r="L25" s="164"/>
      <c r="M25" s="165"/>
      <c r="N25" s="166"/>
      <c r="O25" s="167"/>
    </row>
    <row r="26" spans="1:15">
      <c r="A26" s="158" t="s">
        <v>114</v>
      </c>
      <c r="B26" s="159" t="s">
        <v>41</v>
      </c>
      <c r="C26" s="160"/>
      <c r="D26" s="160"/>
      <c r="E26" s="161"/>
      <c r="F26" s="161"/>
      <c r="G26" s="160"/>
      <c r="H26" s="162"/>
      <c r="I26" s="160"/>
      <c r="J26" s="163"/>
      <c r="K26" s="164"/>
      <c r="L26" s="164"/>
      <c r="M26" s="165"/>
      <c r="N26" s="166"/>
      <c r="O26" s="167"/>
    </row>
    <row r="27" spans="1:15">
      <c r="A27" s="158" t="s">
        <v>115</v>
      </c>
      <c r="B27" s="159" t="s">
        <v>41</v>
      </c>
      <c r="C27" s="160"/>
      <c r="D27" s="160"/>
      <c r="E27" s="161"/>
      <c r="F27" s="161"/>
      <c r="G27" s="160"/>
      <c r="H27" s="162"/>
      <c r="I27" s="160"/>
      <c r="J27" s="163"/>
      <c r="K27" s="164"/>
      <c r="L27" s="164"/>
      <c r="M27" s="165"/>
      <c r="N27" s="166"/>
      <c r="O27" s="167"/>
    </row>
    <row r="28" spans="1:15">
      <c r="A28" s="158" t="s">
        <v>116</v>
      </c>
      <c r="B28" s="159" t="s">
        <v>41</v>
      </c>
      <c r="C28" s="160"/>
      <c r="D28" s="160"/>
      <c r="E28" s="161"/>
      <c r="F28" s="161"/>
      <c r="G28" s="160"/>
      <c r="H28" s="162"/>
      <c r="I28" s="160"/>
      <c r="J28" s="163"/>
      <c r="K28" s="164"/>
      <c r="L28" s="164"/>
      <c r="M28" s="165"/>
      <c r="N28" s="166"/>
      <c r="O28" s="167"/>
    </row>
    <row r="29" spans="1:15">
      <c r="A29" s="158" t="s">
        <v>117</v>
      </c>
      <c r="B29" s="159" t="s">
        <v>41</v>
      </c>
      <c r="C29" s="160"/>
      <c r="D29" s="160"/>
      <c r="E29" s="161"/>
      <c r="F29" s="161"/>
      <c r="G29" s="160"/>
      <c r="H29" s="162"/>
      <c r="I29" s="160"/>
      <c r="J29" s="163"/>
      <c r="K29" s="164"/>
      <c r="L29" s="164"/>
      <c r="M29" s="165"/>
      <c r="N29" s="166"/>
      <c r="O29" s="167"/>
    </row>
    <row r="30" spans="1:15">
      <c r="A30" s="158" t="s">
        <v>118</v>
      </c>
      <c r="B30" s="159" t="s">
        <v>41</v>
      </c>
      <c r="C30" s="160"/>
      <c r="D30" s="160"/>
      <c r="E30" s="161"/>
      <c r="F30" s="161"/>
      <c r="G30" s="160"/>
      <c r="H30" s="162"/>
      <c r="I30" s="160"/>
      <c r="J30" s="163"/>
      <c r="K30" s="164"/>
      <c r="L30" s="164"/>
      <c r="M30" s="165"/>
      <c r="N30" s="166"/>
      <c r="O30" s="167"/>
    </row>
    <row r="31" spans="1:15">
      <c r="A31" s="158" t="s">
        <v>119</v>
      </c>
      <c r="B31" s="159" t="s">
        <v>41</v>
      </c>
      <c r="C31" s="160"/>
      <c r="D31" s="160"/>
      <c r="E31" s="161"/>
      <c r="F31" s="161"/>
      <c r="G31" s="160"/>
      <c r="H31" s="162"/>
      <c r="I31" s="160"/>
      <c r="J31" s="163"/>
      <c r="K31" s="164"/>
      <c r="L31" s="164"/>
      <c r="M31" s="165"/>
      <c r="N31" s="166"/>
      <c r="O31" s="167"/>
    </row>
    <row r="32" spans="1:15">
      <c r="A32" s="158" t="s">
        <v>120</v>
      </c>
      <c r="B32" s="159" t="s">
        <v>41</v>
      </c>
      <c r="C32" s="160"/>
      <c r="D32" s="160"/>
      <c r="E32" s="161"/>
      <c r="F32" s="161"/>
      <c r="G32" s="160"/>
      <c r="H32" s="162"/>
      <c r="I32" s="160"/>
      <c r="J32" s="163"/>
      <c r="K32" s="164"/>
      <c r="L32" s="164"/>
      <c r="M32" s="165"/>
      <c r="N32" s="166"/>
      <c r="O32" s="167"/>
    </row>
    <row r="33" spans="1:15">
      <c r="A33" s="158" t="s">
        <v>121</v>
      </c>
      <c r="B33" s="159" t="s">
        <v>41</v>
      </c>
      <c r="C33" s="160"/>
      <c r="D33" s="160"/>
      <c r="E33" s="161"/>
      <c r="F33" s="161"/>
      <c r="G33" s="160"/>
      <c r="H33" s="162"/>
      <c r="I33" s="160"/>
      <c r="J33" s="163"/>
      <c r="K33" s="164"/>
      <c r="L33" s="164"/>
      <c r="M33" s="165"/>
      <c r="N33" s="166"/>
      <c r="O33" s="167"/>
    </row>
    <row r="34" spans="1:15">
      <c r="A34" s="158" t="s">
        <v>122</v>
      </c>
      <c r="B34" s="159" t="s">
        <v>41</v>
      </c>
      <c r="C34" s="160"/>
      <c r="D34" s="160"/>
      <c r="E34" s="161"/>
      <c r="F34" s="161"/>
      <c r="G34" s="160"/>
      <c r="H34" s="162"/>
      <c r="I34" s="160"/>
      <c r="J34" s="163"/>
      <c r="K34" s="164"/>
      <c r="L34" s="164"/>
      <c r="M34" s="165"/>
      <c r="N34" s="166"/>
      <c r="O34" s="167"/>
    </row>
    <row r="35" spans="1:15">
      <c r="A35" s="168" t="s">
        <v>123</v>
      </c>
      <c r="B35" s="169" t="s">
        <v>41</v>
      </c>
      <c r="C35" s="170"/>
      <c r="D35" s="170"/>
      <c r="E35" s="171"/>
      <c r="F35" s="171"/>
      <c r="G35" s="170"/>
      <c r="H35" s="172"/>
      <c r="I35" s="170"/>
      <c r="J35" s="173"/>
      <c r="K35" s="174"/>
      <c r="L35" s="174"/>
      <c r="M35" s="175"/>
      <c r="N35" s="176"/>
      <c r="O35" s="175"/>
    </row>
    <row r="36" spans="1:15">
      <c r="A36" s="168" t="s">
        <v>123</v>
      </c>
      <c r="B36" s="169" t="s">
        <v>41</v>
      </c>
      <c r="C36" s="170"/>
      <c r="D36" s="170"/>
      <c r="E36" s="171"/>
      <c r="F36" s="171"/>
      <c r="G36" s="170"/>
      <c r="H36" s="172"/>
      <c r="I36" s="170"/>
      <c r="J36" s="173"/>
      <c r="K36" s="174"/>
      <c r="L36" s="174"/>
      <c r="M36" s="175"/>
      <c r="N36" s="176"/>
      <c r="O36" s="175"/>
    </row>
    <row r="37" spans="1:15">
      <c r="A37" s="168" t="s">
        <v>123</v>
      </c>
      <c r="B37" s="169" t="s">
        <v>41</v>
      </c>
      <c r="C37" s="170"/>
      <c r="D37" s="170"/>
      <c r="E37" s="171"/>
      <c r="F37" s="171"/>
      <c r="G37" s="170"/>
      <c r="H37" s="172"/>
      <c r="I37" s="170"/>
      <c r="J37" s="173"/>
      <c r="K37" s="174"/>
      <c r="L37" s="174"/>
      <c r="M37" s="175"/>
      <c r="N37" s="176"/>
      <c r="O37" s="175"/>
    </row>
    <row r="38" spans="1:15">
      <c r="A38" s="168" t="s">
        <v>123</v>
      </c>
      <c r="B38" s="169" t="s">
        <v>41</v>
      </c>
      <c r="C38" s="170"/>
      <c r="D38" s="170"/>
      <c r="E38" s="171"/>
      <c r="F38" s="171"/>
      <c r="G38" s="170"/>
      <c r="H38" s="172"/>
      <c r="I38" s="170"/>
      <c r="J38" s="173"/>
      <c r="K38" s="174"/>
      <c r="L38" s="174"/>
      <c r="M38" s="175"/>
      <c r="N38" s="176"/>
      <c r="O38" s="175"/>
    </row>
    <row r="39" spans="1:15">
      <c r="A39" s="168" t="s">
        <v>123</v>
      </c>
      <c r="B39" s="169" t="s">
        <v>41</v>
      </c>
      <c r="C39" s="170"/>
      <c r="D39" s="170"/>
      <c r="E39" s="171"/>
      <c r="F39" s="171"/>
      <c r="G39" s="170"/>
      <c r="H39" s="172"/>
      <c r="I39" s="170"/>
      <c r="J39" s="173"/>
      <c r="K39" s="174"/>
      <c r="L39" s="174"/>
      <c r="M39" s="175"/>
      <c r="N39" s="176"/>
      <c r="O39" s="175"/>
    </row>
    <row r="40" spans="1:15">
      <c r="A40" s="168" t="s">
        <v>123</v>
      </c>
      <c r="B40" s="169" t="s">
        <v>41</v>
      </c>
      <c r="C40" s="170"/>
      <c r="D40" s="170"/>
      <c r="E40" s="171"/>
      <c r="F40" s="171"/>
      <c r="G40" s="170"/>
      <c r="H40" s="172"/>
      <c r="I40" s="170"/>
      <c r="J40" s="173"/>
      <c r="K40" s="174"/>
      <c r="L40" s="174"/>
      <c r="M40" s="175"/>
      <c r="N40" s="176"/>
      <c r="O40" s="175"/>
    </row>
    <row r="41" spans="1:15">
      <c r="A41" s="168" t="s">
        <v>123</v>
      </c>
      <c r="B41" s="169" t="s">
        <v>41</v>
      </c>
      <c r="C41" s="170"/>
      <c r="D41" s="170"/>
      <c r="E41" s="171"/>
      <c r="F41" s="171"/>
      <c r="G41" s="170"/>
      <c r="H41" s="172"/>
      <c r="I41" s="170"/>
      <c r="J41" s="173"/>
      <c r="K41" s="174"/>
      <c r="L41" s="174"/>
      <c r="M41" s="175"/>
      <c r="N41" s="176"/>
      <c r="O41" s="175"/>
    </row>
    <row r="42" spans="1:15">
      <c r="A42" s="168" t="s">
        <v>123</v>
      </c>
      <c r="B42" s="169" t="s">
        <v>41</v>
      </c>
      <c r="C42" s="170"/>
      <c r="D42" s="170"/>
      <c r="E42" s="171"/>
      <c r="F42" s="171"/>
      <c r="G42" s="170"/>
      <c r="H42" s="172"/>
      <c r="I42" s="170"/>
      <c r="J42" s="173"/>
      <c r="K42" s="174"/>
      <c r="L42" s="174"/>
      <c r="M42" s="175"/>
      <c r="N42" s="176"/>
      <c r="O42" s="175"/>
    </row>
    <row r="43" spans="1:15">
      <c r="A43" s="168" t="s">
        <v>123</v>
      </c>
      <c r="B43" s="169" t="s">
        <v>41</v>
      </c>
      <c r="C43" s="170"/>
      <c r="D43" s="170"/>
      <c r="E43" s="171"/>
      <c r="F43" s="171"/>
      <c r="G43" s="170"/>
      <c r="H43" s="172"/>
      <c r="I43" s="170"/>
      <c r="J43" s="173"/>
      <c r="K43" s="174"/>
      <c r="L43" s="174"/>
      <c r="M43" s="175"/>
      <c r="N43" s="176"/>
      <c r="O43" s="175"/>
    </row>
    <row r="44" spans="1:15">
      <c r="A44" s="168" t="s">
        <v>123</v>
      </c>
      <c r="B44" s="169" t="s">
        <v>41</v>
      </c>
      <c r="C44" s="170"/>
      <c r="D44" s="170"/>
      <c r="E44" s="171"/>
      <c r="F44" s="171"/>
      <c r="G44" s="170"/>
      <c r="H44" s="172"/>
      <c r="I44" s="170"/>
      <c r="J44" s="173"/>
      <c r="K44" s="174"/>
      <c r="L44" s="174"/>
      <c r="M44" s="175"/>
      <c r="N44" s="176"/>
      <c r="O44" s="175"/>
    </row>
    <row r="45" spans="1:15">
      <c r="A45" s="168" t="s">
        <v>123</v>
      </c>
      <c r="B45" s="169" t="s">
        <v>41</v>
      </c>
      <c r="C45" s="170"/>
      <c r="D45" s="170"/>
      <c r="E45" s="171"/>
      <c r="F45" s="171"/>
      <c r="G45" s="170"/>
      <c r="H45" s="172"/>
      <c r="I45" s="170"/>
      <c r="J45" s="173"/>
      <c r="K45" s="174"/>
      <c r="L45" s="174"/>
      <c r="M45" s="175"/>
      <c r="N45" s="176"/>
      <c r="O45" s="175"/>
    </row>
    <row r="46" spans="1:15">
      <c r="A46" s="168" t="s">
        <v>123</v>
      </c>
      <c r="B46" s="169" t="s">
        <v>41</v>
      </c>
      <c r="C46" s="170"/>
      <c r="D46" s="170"/>
      <c r="E46" s="171"/>
      <c r="F46" s="171"/>
      <c r="G46" s="170"/>
      <c r="H46" s="172"/>
      <c r="I46" s="170"/>
      <c r="J46" s="173"/>
      <c r="K46" s="174"/>
      <c r="L46" s="174"/>
      <c r="M46" s="175"/>
      <c r="N46" s="176"/>
      <c r="O46" s="175"/>
    </row>
    <row r="47" spans="1:15">
      <c r="A47" s="168" t="s">
        <v>123</v>
      </c>
      <c r="B47" s="169" t="s">
        <v>41</v>
      </c>
      <c r="C47" s="170"/>
      <c r="D47" s="170"/>
      <c r="E47" s="171"/>
      <c r="F47" s="171"/>
      <c r="G47" s="170"/>
      <c r="H47" s="172"/>
      <c r="I47" s="170"/>
      <c r="J47" s="173"/>
      <c r="K47" s="174"/>
      <c r="L47" s="174"/>
      <c r="M47" s="175"/>
      <c r="N47" s="176"/>
      <c r="O47" s="175"/>
    </row>
    <row r="48" spans="1:15">
      <c r="A48" s="168" t="s">
        <v>123</v>
      </c>
      <c r="B48" s="169" t="s">
        <v>41</v>
      </c>
      <c r="C48" s="170"/>
      <c r="D48" s="170"/>
      <c r="E48" s="171"/>
      <c r="F48" s="171"/>
      <c r="G48" s="170"/>
      <c r="H48" s="172"/>
      <c r="I48" s="170"/>
      <c r="J48" s="173"/>
      <c r="K48" s="174"/>
      <c r="L48" s="174"/>
      <c r="M48" s="175"/>
      <c r="N48" s="176"/>
      <c r="O48" s="175"/>
    </row>
    <row r="49" spans="1:15">
      <c r="A49" s="168" t="s">
        <v>123</v>
      </c>
      <c r="B49" s="169" t="s">
        <v>41</v>
      </c>
      <c r="C49" s="170"/>
      <c r="D49" s="170"/>
      <c r="E49" s="171"/>
      <c r="F49" s="171"/>
      <c r="G49" s="170"/>
      <c r="H49" s="172"/>
      <c r="I49" s="170"/>
      <c r="J49" s="173"/>
      <c r="K49" s="174"/>
      <c r="L49" s="174"/>
      <c r="M49" s="175"/>
      <c r="N49" s="176"/>
      <c r="O49" s="175"/>
    </row>
    <row r="50" spans="1:15">
      <c r="A50" s="168" t="s">
        <v>123</v>
      </c>
      <c r="B50" s="169" t="s">
        <v>41</v>
      </c>
      <c r="C50" s="170"/>
      <c r="D50" s="170"/>
      <c r="E50" s="171"/>
      <c r="F50" s="171"/>
      <c r="G50" s="170"/>
      <c r="H50" s="172"/>
      <c r="I50" s="170"/>
      <c r="J50" s="173"/>
      <c r="K50" s="174"/>
      <c r="L50" s="174"/>
      <c r="M50" s="175"/>
      <c r="N50" s="176"/>
      <c r="O50" s="175"/>
    </row>
    <row r="51" spans="1:15">
      <c r="A51" s="168" t="s">
        <v>123</v>
      </c>
      <c r="B51" s="169" t="s">
        <v>41</v>
      </c>
      <c r="C51" s="170"/>
      <c r="D51" s="170"/>
      <c r="E51" s="171"/>
      <c r="F51" s="171"/>
      <c r="G51" s="170"/>
      <c r="H51" s="172"/>
      <c r="I51" s="170"/>
      <c r="J51" s="173"/>
      <c r="K51" s="174"/>
      <c r="L51" s="174"/>
      <c r="M51" s="175"/>
      <c r="N51" s="176"/>
      <c r="O51" s="175"/>
    </row>
    <row r="52" spans="1:15">
      <c r="A52" s="168" t="s">
        <v>123</v>
      </c>
      <c r="B52" s="169" t="s">
        <v>41</v>
      </c>
      <c r="C52" s="170"/>
      <c r="D52" s="170"/>
      <c r="E52" s="171"/>
      <c r="F52" s="171"/>
      <c r="G52" s="170"/>
      <c r="H52" s="172"/>
      <c r="I52" s="170"/>
      <c r="J52" s="173"/>
      <c r="K52" s="174"/>
      <c r="L52" s="174"/>
      <c r="M52" s="175"/>
      <c r="N52" s="176"/>
      <c r="O52" s="175"/>
    </row>
    <row r="53" spans="1:15">
      <c r="A53" s="168" t="s">
        <v>123</v>
      </c>
      <c r="B53" s="169" t="s">
        <v>41</v>
      </c>
      <c r="C53" s="170"/>
      <c r="D53" s="170"/>
      <c r="E53" s="171"/>
      <c r="F53" s="171"/>
      <c r="G53" s="170"/>
      <c r="H53" s="172"/>
      <c r="I53" s="170"/>
      <c r="J53" s="173"/>
      <c r="K53" s="174"/>
      <c r="L53" s="174"/>
      <c r="M53" s="175"/>
      <c r="N53" s="176"/>
      <c r="O53" s="175"/>
    </row>
    <row r="54" spans="1:15">
      <c r="A54" s="168" t="s">
        <v>123</v>
      </c>
      <c r="B54" s="169" t="s">
        <v>41</v>
      </c>
      <c r="C54" s="170"/>
      <c r="D54" s="170"/>
      <c r="E54" s="171"/>
      <c r="F54" s="171"/>
      <c r="G54" s="170"/>
      <c r="H54" s="172"/>
      <c r="I54" s="170"/>
      <c r="J54" s="173"/>
      <c r="K54" s="174"/>
      <c r="L54" s="174"/>
      <c r="M54" s="175"/>
      <c r="N54" s="176"/>
      <c r="O54" s="175"/>
    </row>
    <row r="55" spans="1:15">
      <c r="A55" s="168" t="s">
        <v>123</v>
      </c>
      <c r="B55" s="169" t="s">
        <v>41</v>
      </c>
      <c r="C55" s="170"/>
      <c r="D55" s="170"/>
      <c r="E55" s="171"/>
      <c r="F55" s="171"/>
      <c r="G55" s="170"/>
      <c r="H55" s="172"/>
      <c r="I55" s="170"/>
      <c r="J55" s="173"/>
      <c r="K55" s="174"/>
      <c r="L55" s="174"/>
      <c r="M55" s="175"/>
      <c r="N55" s="176"/>
      <c r="O55" s="175"/>
    </row>
    <row r="56" spans="1:15">
      <c r="A56" s="168" t="s">
        <v>123</v>
      </c>
      <c r="B56" s="169" t="s">
        <v>41</v>
      </c>
      <c r="C56" s="170"/>
      <c r="D56" s="170"/>
      <c r="E56" s="171"/>
      <c r="F56" s="171"/>
      <c r="G56" s="170"/>
      <c r="H56" s="172"/>
      <c r="I56" s="170"/>
      <c r="J56" s="173"/>
      <c r="K56" s="174"/>
      <c r="L56" s="174"/>
      <c r="M56" s="175"/>
      <c r="N56" s="176"/>
      <c r="O56" s="175"/>
    </row>
    <row r="57" spans="1:15">
      <c r="A57" s="168" t="s">
        <v>123</v>
      </c>
      <c r="B57" s="169" t="s">
        <v>41</v>
      </c>
      <c r="C57" s="170"/>
      <c r="D57" s="170"/>
      <c r="E57" s="171"/>
      <c r="F57" s="171"/>
      <c r="G57" s="170"/>
      <c r="H57" s="172"/>
      <c r="I57" s="170"/>
      <c r="J57" s="173"/>
      <c r="K57" s="174"/>
      <c r="L57" s="174"/>
      <c r="M57" s="175"/>
      <c r="N57" s="176"/>
      <c r="O57" s="175"/>
    </row>
    <row r="58" spans="1:15">
      <c r="A58" s="168" t="s">
        <v>123</v>
      </c>
      <c r="B58" s="169" t="s">
        <v>41</v>
      </c>
      <c r="C58" s="170"/>
      <c r="D58" s="170"/>
      <c r="E58" s="171"/>
      <c r="F58" s="171"/>
      <c r="G58" s="170"/>
      <c r="H58" s="172"/>
      <c r="I58" s="170"/>
      <c r="J58" s="173"/>
      <c r="K58" s="174"/>
      <c r="L58" s="174"/>
      <c r="M58" s="175"/>
      <c r="N58" s="176"/>
      <c r="O58" s="175"/>
    </row>
    <row r="59" spans="1:15">
      <c r="A59" s="168" t="s">
        <v>123</v>
      </c>
      <c r="B59" s="169" t="s">
        <v>41</v>
      </c>
      <c r="C59" s="170"/>
      <c r="D59" s="170"/>
      <c r="E59" s="171"/>
      <c r="F59" s="171"/>
      <c r="G59" s="170"/>
      <c r="H59" s="172"/>
      <c r="I59" s="170"/>
      <c r="J59" s="173"/>
      <c r="K59" s="174"/>
      <c r="L59" s="174"/>
      <c r="M59" s="175"/>
      <c r="N59" s="176"/>
      <c r="O59" s="175"/>
    </row>
    <row r="60" spans="1:15">
      <c r="A60" s="168" t="s">
        <v>123</v>
      </c>
      <c r="B60" s="169" t="s">
        <v>41</v>
      </c>
      <c r="C60" s="170"/>
      <c r="D60" s="170"/>
      <c r="E60" s="171"/>
      <c r="F60" s="171"/>
      <c r="G60" s="170"/>
      <c r="H60" s="172"/>
      <c r="I60" s="170"/>
      <c r="J60" s="173"/>
      <c r="K60" s="174"/>
      <c r="L60" s="174"/>
      <c r="M60" s="175"/>
      <c r="N60" s="176"/>
      <c r="O60" s="175"/>
    </row>
    <row r="61" spans="1:15">
      <c r="A61" s="168" t="s">
        <v>123</v>
      </c>
      <c r="B61" s="169" t="s">
        <v>41</v>
      </c>
      <c r="C61" s="170"/>
      <c r="D61" s="170"/>
      <c r="E61" s="171"/>
      <c r="F61" s="171"/>
      <c r="G61" s="170"/>
      <c r="H61" s="172"/>
      <c r="I61" s="170"/>
      <c r="J61" s="173"/>
      <c r="K61" s="174"/>
      <c r="L61" s="174"/>
      <c r="M61" s="175"/>
      <c r="N61" s="176"/>
      <c r="O61" s="175"/>
    </row>
    <row r="62" spans="1:15">
      <c r="A62" s="168" t="s">
        <v>123</v>
      </c>
      <c r="B62" s="169" t="s">
        <v>41</v>
      </c>
      <c r="C62" s="170"/>
      <c r="D62" s="170"/>
      <c r="E62" s="171"/>
      <c r="F62" s="171"/>
      <c r="G62" s="170"/>
      <c r="H62" s="172"/>
      <c r="I62" s="170"/>
      <c r="J62" s="173"/>
      <c r="K62" s="174"/>
      <c r="L62" s="174"/>
      <c r="M62" s="175"/>
      <c r="N62" s="176"/>
      <c r="O62" s="175"/>
    </row>
    <row r="63" spans="1:15">
      <c r="A63" s="168" t="s">
        <v>123</v>
      </c>
      <c r="B63" s="169" t="s">
        <v>41</v>
      </c>
      <c r="C63" s="170"/>
      <c r="D63" s="170"/>
      <c r="E63" s="171"/>
      <c r="F63" s="171"/>
      <c r="G63" s="170"/>
      <c r="H63" s="172"/>
      <c r="I63" s="170"/>
      <c r="J63" s="173"/>
      <c r="K63" s="174"/>
      <c r="L63" s="174"/>
      <c r="M63" s="175"/>
      <c r="N63" s="176"/>
      <c r="O63" s="175"/>
    </row>
    <row r="64" spans="1:15">
      <c r="A64" s="168" t="s">
        <v>123</v>
      </c>
      <c r="B64" s="169" t="s">
        <v>41</v>
      </c>
      <c r="C64" s="170"/>
      <c r="D64" s="170"/>
      <c r="E64" s="171"/>
      <c r="F64" s="171"/>
      <c r="G64" s="170"/>
      <c r="H64" s="172"/>
      <c r="I64" s="170"/>
      <c r="J64" s="173"/>
      <c r="K64" s="174"/>
      <c r="L64" s="174"/>
      <c r="M64" s="175"/>
      <c r="N64" s="176"/>
      <c r="O64" s="175"/>
    </row>
    <row r="66" spans="1:5">
      <c r="A66" s="210" t="s">
        <v>80</v>
      </c>
      <c r="B66" s="212"/>
      <c r="C66" s="212"/>
      <c r="D66" s="212"/>
      <c r="E66" s="212"/>
    </row>
    <row r="67" spans="1:5">
      <c r="A67" s="210" t="s">
        <v>81</v>
      </c>
      <c r="B67" s="212"/>
      <c r="C67" s="212"/>
      <c r="D67" s="212"/>
      <c r="E67" s="212"/>
    </row>
    <row r="68" spans="1:5">
      <c r="A68" s="211" t="s">
        <v>82</v>
      </c>
      <c r="B68" s="212"/>
      <c r="C68" s="212"/>
      <c r="D68" s="212"/>
      <c r="E68" s="212"/>
    </row>
    <row r="69" spans="1:5">
      <c r="A69" s="211" t="s">
        <v>124</v>
      </c>
      <c r="B69" s="212"/>
      <c r="C69" s="212"/>
      <c r="D69" s="212"/>
      <c r="E69" s="212"/>
    </row>
    <row r="71" spans="1:5">
      <c r="A71" s="157" t="s">
        <v>125</v>
      </c>
    </row>
  </sheetData>
  <phoneticPr fontId="19" type="noConversion"/>
  <dataValidations count="7">
    <dataValidation type="list" allowBlank="1" showInputMessage="1" showErrorMessage="1" sqref="B5:B64" xr:uid="{00000000-0002-0000-0300-000002000000}">
      <formula1>AuditYear</formula1>
    </dataValidation>
    <dataValidation type="list" allowBlank="1" showInputMessage="1" showErrorMessage="1" sqref="H5:H64" xr:uid="{00000000-0002-0000-0300-000003000000}">
      <formula1>Population</formula1>
    </dataValidation>
    <dataValidation allowBlank="1" showInputMessage="1" sqref="M5:M64" xr:uid="{00000000-0002-0000-0300-000005000000}"/>
    <dataValidation operator="greaterThanOrEqual" allowBlank="1" showInputMessage="1" error="Input review start date using format XX/XX/XXXX_x000a__x000a_(Date prior to 1/1/2013 cannot be used)" prompt="Use the Start Date of the review for all records_x000a__x000a_XX/XX/XXXX" sqref="J5:J64" xr:uid="{00000000-0002-0000-0300-000006000000}"/>
    <dataValidation type="list" allowBlank="1" showInputMessage="1" showErrorMessage="1" sqref="D5:D64" xr:uid="{00000000-0002-0000-0300-000008000000}">
      <formula1>Region</formula1>
    </dataValidation>
    <dataValidation type="list" allowBlank="1" showInputMessage="1" showErrorMessage="1" sqref="G5:G64" xr:uid="{00000000-0002-0000-0300-000009000000}">
      <formula1>LOB</formula1>
    </dataValidation>
    <dataValidation type="list" allowBlank="1" showInputMessage="1" showErrorMessage="1" sqref="F5:F64" xr:uid="{00000000-0002-0000-0300-00000A000000}">
      <formula1>ProviderType</formula1>
    </dataValidation>
  </dataValidations>
  <printOptions horizontalCentered="1"/>
  <pageMargins left="0.7" right="0.7" top="0.75" bottom="0.75" header="0.3" footer="0.3"/>
  <pageSetup scale="45" orientation="landscape" horizontalDpi="1200" verticalDpi="12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Sample!E29</f>
        <v>0</v>
      </c>
      <c r="B3" s="423"/>
      <c r="C3" s="423"/>
      <c r="D3" s="423"/>
      <c r="E3" s="423"/>
      <c r="F3" s="423"/>
      <c r="G3" s="423"/>
      <c r="H3" s="424"/>
      <c r="I3" s="28">
        <f>Sample!F29</f>
        <v>0</v>
      </c>
      <c r="J3" s="29">
        <f>Sample!I29</f>
        <v>0</v>
      </c>
      <c r="K3" s="30">
        <f>Sample!C29</f>
        <v>0</v>
      </c>
      <c r="L3" s="30">
        <f>Sample!D29</f>
        <v>0</v>
      </c>
      <c r="M3" s="30">
        <f>Sample!G29</f>
        <v>0</v>
      </c>
      <c r="N3" s="31">
        <f>Sample!J29</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Sample!K29</f>
        <v>0</v>
      </c>
      <c r="B5" s="413"/>
      <c r="C5" s="413"/>
      <c r="D5" s="413"/>
      <c r="E5" s="414"/>
      <c r="F5" s="412">
        <f>Sample!L29</f>
        <v>0</v>
      </c>
      <c r="G5" s="414"/>
      <c r="H5" s="421">
        <f>Sample!M29</f>
        <v>0</v>
      </c>
      <c r="I5" s="414"/>
      <c r="J5" s="35">
        <f>Sample!N29</f>
        <v>0</v>
      </c>
      <c r="K5" s="36">
        <f>Sample!H29</f>
        <v>0</v>
      </c>
      <c r="L5" s="200">
        <f>Sample!O29</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52:H52"/>
    <mergeCell ref="F4:G4"/>
    <mergeCell ref="F5:G5"/>
    <mergeCell ref="C53:H53"/>
    <mergeCell ref="C54:H54"/>
    <mergeCell ref="C49:H49"/>
    <mergeCell ref="C50:H50"/>
    <mergeCell ref="C51:H51"/>
    <mergeCell ref="C46:H46"/>
    <mergeCell ref="C47:H47"/>
    <mergeCell ref="C48:H48"/>
    <mergeCell ref="C45:H45"/>
    <mergeCell ref="C41:H41"/>
    <mergeCell ref="C42:H42"/>
    <mergeCell ref="C40:H40"/>
    <mergeCell ref="C43:H43"/>
    <mergeCell ref="C8:H8"/>
    <mergeCell ref="C19:H19"/>
    <mergeCell ref="C24:H24"/>
    <mergeCell ref="C25:H25"/>
    <mergeCell ref="C17:H17"/>
    <mergeCell ref="C20:H20"/>
    <mergeCell ref="C21:H21"/>
    <mergeCell ref="C28:H28"/>
    <mergeCell ref="A63:N63"/>
    <mergeCell ref="A62:N62"/>
    <mergeCell ref="C57:H57"/>
    <mergeCell ref="C58:H58"/>
    <mergeCell ref="C55:H55"/>
    <mergeCell ref="C56:H56"/>
    <mergeCell ref="J58:N58"/>
    <mergeCell ref="C59:H59"/>
    <mergeCell ref="J59:N59"/>
    <mergeCell ref="C60:H60"/>
    <mergeCell ref="J60:N60"/>
    <mergeCell ref="C61:H61"/>
    <mergeCell ref="J61:N61"/>
    <mergeCell ref="J44:N44"/>
    <mergeCell ref="J45:N45"/>
    <mergeCell ref="J46:N46"/>
    <mergeCell ref="J47:N47"/>
    <mergeCell ref="J48:N48"/>
    <mergeCell ref="C44:H44"/>
    <mergeCell ref="C23:H23"/>
    <mergeCell ref="C34:H34"/>
    <mergeCell ref="C35:H35"/>
    <mergeCell ref="C36:H36"/>
    <mergeCell ref="C38:H38"/>
    <mergeCell ref="C39:H39"/>
    <mergeCell ref="C37:H37"/>
    <mergeCell ref="J32:N32"/>
    <mergeCell ref="J33:N33"/>
    <mergeCell ref="J34:N34"/>
    <mergeCell ref="J26:N26"/>
    <mergeCell ref="J27:N27"/>
    <mergeCell ref="J28:N28"/>
    <mergeCell ref="J29:N29"/>
    <mergeCell ref="J30:N30"/>
    <mergeCell ref="J31:N31"/>
    <mergeCell ref="C32:H32"/>
    <mergeCell ref="C33:H33"/>
    <mergeCell ref="C29:H29"/>
    <mergeCell ref="C30:H30"/>
    <mergeCell ref="G1:N1"/>
    <mergeCell ref="A4:E4"/>
    <mergeCell ref="C18:H18"/>
    <mergeCell ref="C14:H14"/>
    <mergeCell ref="C15:H15"/>
    <mergeCell ref="C9:H9"/>
    <mergeCell ref="C10:H10"/>
    <mergeCell ref="C12:H12"/>
    <mergeCell ref="C13:H13"/>
    <mergeCell ref="A5:E5"/>
    <mergeCell ref="H4:I4"/>
    <mergeCell ref="H5:I5"/>
    <mergeCell ref="C16:H16"/>
    <mergeCell ref="A6:E6"/>
    <mergeCell ref="H6:I6"/>
    <mergeCell ref="J6:K6"/>
    <mergeCell ref="L6:N6"/>
    <mergeCell ref="A3:H3"/>
    <mergeCell ref="A7:E7"/>
    <mergeCell ref="H7:I7"/>
    <mergeCell ref="J7:K7"/>
    <mergeCell ref="L7:N7"/>
    <mergeCell ref="C11:H11"/>
    <mergeCell ref="A8:B8"/>
    <mergeCell ref="A2:H2"/>
    <mergeCell ref="J18:N18"/>
    <mergeCell ref="J19:N19"/>
    <mergeCell ref="A9:A16"/>
    <mergeCell ref="A17:A24"/>
    <mergeCell ref="C22:H22"/>
    <mergeCell ref="J20:N20"/>
    <mergeCell ref="J21:N21"/>
    <mergeCell ref="J22:N22"/>
    <mergeCell ref="J23:N23"/>
    <mergeCell ref="J24:N24"/>
    <mergeCell ref="J25:N25"/>
    <mergeCell ref="J8:N8"/>
    <mergeCell ref="J9:N9"/>
    <mergeCell ref="J10:N10"/>
    <mergeCell ref="J11:N11"/>
    <mergeCell ref="J12:N12"/>
    <mergeCell ref="J13:N13"/>
    <mergeCell ref="J14:N14"/>
    <mergeCell ref="J15:N15"/>
    <mergeCell ref="J16:N16"/>
    <mergeCell ref="J17:N17"/>
    <mergeCell ref="A25:A39"/>
    <mergeCell ref="A40:A48"/>
    <mergeCell ref="A49:A61"/>
    <mergeCell ref="J49:N49"/>
    <mergeCell ref="J50:N50"/>
    <mergeCell ref="J51:N51"/>
    <mergeCell ref="J52:N52"/>
    <mergeCell ref="J53:N53"/>
    <mergeCell ref="J54:N54"/>
    <mergeCell ref="J55:N55"/>
    <mergeCell ref="J56:N56"/>
    <mergeCell ref="J57:N57"/>
    <mergeCell ref="J35:N35"/>
    <mergeCell ref="J36:N36"/>
    <mergeCell ref="J37:N37"/>
    <mergeCell ref="J38:N38"/>
    <mergeCell ref="J39:N39"/>
    <mergeCell ref="J40:N40"/>
    <mergeCell ref="J41:N41"/>
    <mergeCell ref="J42:N42"/>
    <mergeCell ref="J43:N43"/>
    <mergeCell ref="C31:H31"/>
    <mergeCell ref="C26:H26"/>
    <mergeCell ref="C27:H27"/>
  </mergeCells>
  <dataValidations count="7">
    <dataValidation type="list" allowBlank="1" showInputMessage="1" showErrorMessage="1" sqref="M5" xr:uid="{4636687B-E53A-44FF-ACB5-0F151BFE2C8B}">
      <formula1>Assignment</formula1>
    </dataValidation>
    <dataValidation type="list" allowBlank="1" showInputMessage="1" showErrorMessage="1" sqref="H7" xr:uid="{65A13DD7-5B2C-4312-AA3C-5EEFBD1FE643}">
      <formula1>Gender</formula1>
    </dataValidation>
    <dataValidation type="list" allowBlank="1" showInputMessage="1" showErrorMessage="1" sqref="A7:E7" xr:uid="{47721052-E02B-4BC3-92D1-1226DE8B38DD}">
      <formula1>County</formula1>
    </dataValidation>
    <dataValidation type="list" allowBlank="1" showInputMessage="1" showErrorMessage="1" sqref="I16 I22 I28:I29 I35:I38 I48:I61" xr:uid="{28E55944-8D28-4AFA-B4E1-1B45BAAE859D}">
      <formula1>YNNA</formula1>
    </dataValidation>
    <dataValidation type="list" allowBlank="1" showInputMessage="1" showErrorMessage="1" sqref="I9:I15 I17:I21 I23:I27 I30:I34 I39:I47" xr:uid="{BAEC72D2-39C5-416D-92BB-BF4569B78909}">
      <formula1>YN</formula1>
    </dataValidation>
    <dataValidation type="list" allowBlank="1" showInputMessage="1" showErrorMessage="1" sqref="F7:G7" xr:uid="{73946BEA-F9A0-4F2D-AED5-70DAAC64A6EC}">
      <formula1>YesNo</formula1>
    </dataValidation>
    <dataValidation type="list" allowBlank="1" showInputMessage="1" showErrorMessage="1" sqref="N5" xr:uid="{31C5ECE3-5EC6-4F37-95A8-C2265E9CFBCE}">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Sample!E30</f>
        <v>0</v>
      </c>
      <c r="B3" s="423"/>
      <c r="C3" s="423"/>
      <c r="D3" s="423"/>
      <c r="E3" s="423"/>
      <c r="F3" s="423"/>
      <c r="G3" s="423"/>
      <c r="H3" s="424"/>
      <c r="I3" s="28">
        <f>Sample!F30</f>
        <v>0</v>
      </c>
      <c r="J3" s="29">
        <f>Sample!I30</f>
        <v>0</v>
      </c>
      <c r="K3" s="30">
        <f>Sample!C30</f>
        <v>0</v>
      </c>
      <c r="L3" s="30">
        <f>Sample!D30</f>
        <v>0</v>
      </c>
      <c r="M3" s="30">
        <f>Sample!G30</f>
        <v>0</v>
      </c>
      <c r="N3" s="31">
        <f>Sample!J30</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Sample!K30</f>
        <v>0</v>
      </c>
      <c r="B5" s="413"/>
      <c r="C5" s="413"/>
      <c r="D5" s="413"/>
      <c r="E5" s="414"/>
      <c r="F5" s="412">
        <f>Sample!L30</f>
        <v>0</v>
      </c>
      <c r="G5" s="414"/>
      <c r="H5" s="421">
        <f>Sample!M30</f>
        <v>0</v>
      </c>
      <c r="I5" s="414"/>
      <c r="J5" s="35">
        <f>Sample!N30</f>
        <v>0</v>
      </c>
      <c r="K5" s="36">
        <f>Sample!H30</f>
        <v>0</v>
      </c>
      <c r="L5" s="200">
        <f>Sample!O30</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49:H49"/>
    <mergeCell ref="C50:H50"/>
    <mergeCell ref="C51:H51"/>
    <mergeCell ref="C46:H46"/>
    <mergeCell ref="C47:H47"/>
    <mergeCell ref="C48:H48"/>
    <mergeCell ref="C43:H43"/>
    <mergeCell ref="C44:H44"/>
    <mergeCell ref="C45:H45"/>
    <mergeCell ref="C52:H52"/>
    <mergeCell ref="A63:N63"/>
    <mergeCell ref="A62:N62"/>
    <mergeCell ref="C57:H57"/>
    <mergeCell ref="C58:H58"/>
    <mergeCell ref="C55:H55"/>
    <mergeCell ref="C56:H56"/>
    <mergeCell ref="C53:H53"/>
    <mergeCell ref="C54:H54"/>
    <mergeCell ref="C34:H34"/>
    <mergeCell ref="C35:H35"/>
    <mergeCell ref="C36:H36"/>
    <mergeCell ref="C42:H42"/>
    <mergeCell ref="C25:H25"/>
    <mergeCell ref="C17:H17"/>
    <mergeCell ref="C27:H27"/>
    <mergeCell ref="C28:H28"/>
    <mergeCell ref="C29:H29"/>
    <mergeCell ref="C30:H30"/>
    <mergeCell ref="C20:H20"/>
    <mergeCell ref="C21:H21"/>
    <mergeCell ref="C22:H22"/>
    <mergeCell ref="C31:H31"/>
    <mergeCell ref="C32:H32"/>
    <mergeCell ref="C23:H23"/>
    <mergeCell ref="C33:H33"/>
    <mergeCell ref="C26:H26"/>
    <mergeCell ref="C41:H41"/>
    <mergeCell ref="C37:H37"/>
    <mergeCell ref="C38:H38"/>
    <mergeCell ref="C39:H39"/>
    <mergeCell ref="C40:H40"/>
    <mergeCell ref="J14:N14"/>
    <mergeCell ref="J15:N15"/>
    <mergeCell ref="J16:N16"/>
    <mergeCell ref="J17:N17"/>
    <mergeCell ref="J18:N18"/>
    <mergeCell ref="J19:N19"/>
    <mergeCell ref="F5:G5"/>
    <mergeCell ref="H5:I5"/>
    <mergeCell ref="A8:B8"/>
    <mergeCell ref="C8:H8"/>
    <mergeCell ref="C19:H19"/>
    <mergeCell ref="J8:N8"/>
    <mergeCell ref="J9:N9"/>
    <mergeCell ref="J10:N10"/>
    <mergeCell ref="J11:N11"/>
    <mergeCell ref="J12:N12"/>
    <mergeCell ref="J13:N13"/>
    <mergeCell ref="A9:A16"/>
    <mergeCell ref="A17:A24"/>
    <mergeCell ref="C24:H24"/>
    <mergeCell ref="J20:N20"/>
    <mergeCell ref="J21:N21"/>
    <mergeCell ref="J22:N22"/>
    <mergeCell ref="G1:N1"/>
    <mergeCell ref="A4:E4"/>
    <mergeCell ref="A5:E5"/>
    <mergeCell ref="C18:H18"/>
    <mergeCell ref="C14:H14"/>
    <mergeCell ref="C15:H15"/>
    <mergeCell ref="C9:H9"/>
    <mergeCell ref="C10:H10"/>
    <mergeCell ref="C12:H12"/>
    <mergeCell ref="C13:H13"/>
    <mergeCell ref="C16:H16"/>
    <mergeCell ref="C11:H11"/>
    <mergeCell ref="A2:H2"/>
    <mergeCell ref="A3:H3"/>
    <mergeCell ref="A6:E6"/>
    <mergeCell ref="H6:I6"/>
    <mergeCell ref="J6:K6"/>
    <mergeCell ref="L6:N6"/>
    <mergeCell ref="A7:E7"/>
    <mergeCell ref="F4:G4"/>
    <mergeCell ref="H7:I7"/>
    <mergeCell ref="J7:K7"/>
    <mergeCell ref="L7:N7"/>
    <mergeCell ref="H4:I4"/>
    <mergeCell ref="J46:N46"/>
    <mergeCell ref="J47:N47"/>
    <mergeCell ref="J48:N48"/>
    <mergeCell ref="J49:N49"/>
    <mergeCell ref="J50:N50"/>
    <mergeCell ref="J51:N51"/>
    <mergeCell ref="J23:N23"/>
    <mergeCell ref="J24:N24"/>
    <mergeCell ref="J25:N25"/>
    <mergeCell ref="J26:N26"/>
    <mergeCell ref="J27:N27"/>
    <mergeCell ref="J31:N31"/>
    <mergeCell ref="J32:N32"/>
    <mergeCell ref="J33:N33"/>
    <mergeCell ref="J34:N34"/>
    <mergeCell ref="J42:N42"/>
    <mergeCell ref="J28:N28"/>
    <mergeCell ref="J29:N29"/>
    <mergeCell ref="J30:N30"/>
    <mergeCell ref="J40:N40"/>
    <mergeCell ref="J41:N41"/>
    <mergeCell ref="A25:A39"/>
    <mergeCell ref="A40:A48"/>
    <mergeCell ref="A49:A61"/>
    <mergeCell ref="J53:N53"/>
    <mergeCell ref="J54:N54"/>
    <mergeCell ref="J55:N55"/>
    <mergeCell ref="J56:N56"/>
    <mergeCell ref="J57:N57"/>
    <mergeCell ref="J58:N58"/>
    <mergeCell ref="C59:H59"/>
    <mergeCell ref="J59:N59"/>
    <mergeCell ref="C60:H60"/>
    <mergeCell ref="J60:N60"/>
    <mergeCell ref="C61:H61"/>
    <mergeCell ref="J61:N61"/>
    <mergeCell ref="J35:N35"/>
    <mergeCell ref="J36:N36"/>
    <mergeCell ref="J37:N37"/>
    <mergeCell ref="J38:N38"/>
    <mergeCell ref="J39:N39"/>
    <mergeCell ref="J52:N52"/>
    <mergeCell ref="J43:N43"/>
    <mergeCell ref="J44:N44"/>
    <mergeCell ref="J45:N45"/>
  </mergeCells>
  <dataValidations count="7">
    <dataValidation type="list" allowBlank="1" showInputMessage="1" showErrorMessage="1" sqref="M5" xr:uid="{D506FB5B-984F-4972-9894-EA90997CD42C}">
      <formula1>Assignment</formula1>
    </dataValidation>
    <dataValidation type="list" allowBlank="1" showInputMessage="1" showErrorMessage="1" sqref="H7" xr:uid="{DD84A8BB-F5B0-41A4-A79A-57CFF50A8206}">
      <formula1>Gender</formula1>
    </dataValidation>
    <dataValidation type="list" allowBlank="1" showInputMessage="1" showErrorMessage="1" sqref="A7:E7" xr:uid="{4597EA7D-CC26-4668-A8C0-5C0FEA540DE3}">
      <formula1>County</formula1>
    </dataValidation>
    <dataValidation type="list" allowBlank="1" showInputMessage="1" showErrorMessage="1" sqref="I16 I22 I28:I29 I35:I38 I48:I61" xr:uid="{8A01C3D4-B588-42D8-9B86-CF286C3B941A}">
      <formula1>YNNA</formula1>
    </dataValidation>
    <dataValidation type="list" allowBlank="1" showInputMessage="1" showErrorMessage="1" sqref="I9:I15 I17:I21 I23:I27 I30:I34 I39:I47" xr:uid="{0B4E0780-CE42-40FB-B9A5-C91552D93BF9}">
      <formula1>YN</formula1>
    </dataValidation>
    <dataValidation type="list" allowBlank="1" showInputMessage="1" showErrorMessage="1" sqref="F7:G7" xr:uid="{31943248-AFDC-4B20-AB0C-1CF938C2FEF4}">
      <formula1>YesNo</formula1>
    </dataValidation>
    <dataValidation type="list" allowBlank="1" showInputMessage="1" showErrorMessage="1" sqref="N5" xr:uid="{F00C50CA-A739-4E23-B19A-254D8BAC9C55}">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Sample!E31</f>
        <v>0</v>
      </c>
      <c r="B3" s="423"/>
      <c r="C3" s="423"/>
      <c r="D3" s="423"/>
      <c r="E3" s="423"/>
      <c r="F3" s="423"/>
      <c r="G3" s="423"/>
      <c r="H3" s="424"/>
      <c r="I3" s="28">
        <f>Sample!F31</f>
        <v>0</v>
      </c>
      <c r="J3" s="29">
        <f>Sample!I31</f>
        <v>0</v>
      </c>
      <c r="K3" s="30">
        <f>Sample!C31</f>
        <v>0</v>
      </c>
      <c r="L3" s="30">
        <f>Sample!D31</f>
        <v>0</v>
      </c>
      <c r="M3" s="30">
        <f>Sample!G31</f>
        <v>0</v>
      </c>
      <c r="N3" s="31">
        <f>Sample!J31</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Sample!K31</f>
        <v>0</v>
      </c>
      <c r="B5" s="413"/>
      <c r="C5" s="413"/>
      <c r="D5" s="413"/>
      <c r="E5" s="414"/>
      <c r="F5" s="412">
        <f>Sample!L31</f>
        <v>0</v>
      </c>
      <c r="G5" s="414"/>
      <c r="H5" s="421">
        <f>Sample!M31</f>
        <v>0</v>
      </c>
      <c r="I5" s="414"/>
      <c r="J5" s="35">
        <f>Sample!N31</f>
        <v>0</v>
      </c>
      <c r="K5" s="36">
        <f>Sample!H31</f>
        <v>0</v>
      </c>
      <c r="L5" s="200">
        <f>Sample!O31</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49:H49"/>
    <mergeCell ref="C50:H50"/>
    <mergeCell ref="C51:H51"/>
    <mergeCell ref="C46:H46"/>
    <mergeCell ref="C47:H47"/>
    <mergeCell ref="C48:H48"/>
    <mergeCell ref="C43:H43"/>
    <mergeCell ref="C44:H44"/>
    <mergeCell ref="C45:H45"/>
    <mergeCell ref="C52:H52"/>
    <mergeCell ref="A63:N63"/>
    <mergeCell ref="A62:N62"/>
    <mergeCell ref="C57:H57"/>
    <mergeCell ref="C58:H58"/>
    <mergeCell ref="C55:H55"/>
    <mergeCell ref="C56:H56"/>
    <mergeCell ref="C53:H53"/>
    <mergeCell ref="C54:H54"/>
    <mergeCell ref="C34:H34"/>
    <mergeCell ref="C35:H35"/>
    <mergeCell ref="C36:H36"/>
    <mergeCell ref="C42:H42"/>
    <mergeCell ref="C25:H25"/>
    <mergeCell ref="C17:H17"/>
    <mergeCell ref="C27:H27"/>
    <mergeCell ref="C28:H28"/>
    <mergeCell ref="C29:H29"/>
    <mergeCell ref="C30:H30"/>
    <mergeCell ref="C20:H20"/>
    <mergeCell ref="C21:H21"/>
    <mergeCell ref="C22:H22"/>
    <mergeCell ref="C31:H31"/>
    <mergeCell ref="C32:H32"/>
    <mergeCell ref="C23:H23"/>
    <mergeCell ref="C33:H33"/>
    <mergeCell ref="C26:H26"/>
    <mergeCell ref="C41:H41"/>
    <mergeCell ref="C37:H37"/>
    <mergeCell ref="C38:H38"/>
    <mergeCell ref="C39:H39"/>
    <mergeCell ref="C40:H40"/>
    <mergeCell ref="J14:N14"/>
    <mergeCell ref="J15:N15"/>
    <mergeCell ref="J16:N16"/>
    <mergeCell ref="J17:N17"/>
    <mergeCell ref="J18:N18"/>
    <mergeCell ref="J19:N19"/>
    <mergeCell ref="F5:G5"/>
    <mergeCell ref="H5:I5"/>
    <mergeCell ref="A8:B8"/>
    <mergeCell ref="C8:H8"/>
    <mergeCell ref="C19:H19"/>
    <mergeCell ref="J8:N8"/>
    <mergeCell ref="J9:N9"/>
    <mergeCell ref="J10:N10"/>
    <mergeCell ref="J11:N11"/>
    <mergeCell ref="J12:N12"/>
    <mergeCell ref="J13:N13"/>
    <mergeCell ref="A9:A16"/>
    <mergeCell ref="A17:A24"/>
    <mergeCell ref="C24:H24"/>
    <mergeCell ref="J20:N20"/>
    <mergeCell ref="J21:N21"/>
    <mergeCell ref="J22:N22"/>
    <mergeCell ref="G1:N1"/>
    <mergeCell ref="A4:E4"/>
    <mergeCell ref="A5:E5"/>
    <mergeCell ref="C18:H18"/>
    <mergeCell ref="C14:H14"/>
    <mergeCell ref="C15:H15"/>
    <mergeCell ref="C9:H9"/>
    <mergeCell ref="C10:H10"/>
    <mergeCell ref="C12:H12"/>
    <mergeCell ref="C13:H13"/>
    <mergeCell ref="C16:H16"/>
    <mergeCell ref="C11:H11"/>
    <mergeCell ref="A2:H2"/>
    <mergeCell ref="A3:H3"/>
    <mergeCell ref="A6:E6"/>
    <mergeCell ref="H6:I6"/>
    <mergeCell ref="J6:K6"/>
    <mergeCell ref="L6:N6"/>
    <mergeCell ref="A7:E7"/>
    <mergeCell ref="F4:G4"/>
    <mergeCell ref="H7:I7"/>
    <mergeCell ref="J7:K7"/>
    <mergeCell ref="L7:N7"/>
    <mergeCell ref="H4:I4"/>
    <mergeCell ref="J46:N46"/>
    <mergeCell ref="J47:N47"/>
    <mergeCell ref="J48:N48"/>
    <mergeCell ref="J49:N49"/>
    <mergeCell ref="J50:N50"/>
    <mergeCell ref="J51:N51"/>
    <mergeCell ref="J23:N23"/>
    <mergeCell ref="J24:N24"/>
    <mergeCell ref="J25:N25"/>
    <mergeCell ref="J26:N26"/>
    <mergeCell ref="J27:N27"/>
    <mergeCell ref="J31:N31"/>
    <mergeCell ref="J32:N32"/>
    <mergeCell ref="J33:N33"/>
    <mergeCell ref="J34:N34"/>
    <mergeCell ref="J42:N42"/>
    <mergeCell ref="J28:N28"/>
    <mergeCell ref="J29:N29"/>
    <mergeCell ref="J30:N30"/>
    <mergeCell ref="J40:N40"/>
    <mergeCell ref="J41:N41"/>
    <mergeCell ref="A25:A39"/>
    <mergeCell ref="A40:A48"/>
    <mergeCell ref="A49:A61"/>
    <mergeCell ref="J53:N53"/>
    <mergeCell ref="J54:N54"/>
    <mergeCell ref="J55:N55"/>
    <mergeCell ref="J56:N56"/>
    <mergeCell ref="J57:N57"/>
    <mergeCell ref="J58:N58"/>
    <mergeCell ref="C59:H59"/>
    <mergeCell ref="J59:N59"/>
    <mergeCell ref="C60:H60"/>
    <mergeCell ref="J60:N60"/>
    <mergeCell ref="C61:H61"/>
    <mergeCell ref="J61:N61"/>
    <mergeCell ref="J35:N35"/>
    <mergeCell ref="J36:N36"/>
    <mergeCell ref="J37:N37"/>
    <mergeCell ref="J38:N38"/>
    <mergeCell ref="J39:N39"/>
    <mergeCell ref="J52:N52"/>
    <mergeCell ref="J43:N43"/>
    <mergeCell ref="J44:N44"/>
    <mergeCell ref="J45:N45"/>
  </mergeCells>
  <dataValidations count="7">
    <dataValidation type="list" allowBlank="1" showInputMessage="1" showErrorMessage="1" sqref="M5" xr:uid="{7C1E430C-FC55-4D9A-BD6E-C7CB39036AEE}">
      <formula1>Assignment</formula1>
    </dataValidation>
    <dataValidation type="list" allowBlank="1" showInputMessage="1" showErrorMessage="1" sqref="H7" xr:uid="{2D9382F8-E56B-4C7D-B024-7A3F5D6E75A6}">
      <formula1>Gender</formula1>
    </dataValidation>
    <dataValidation type="list" allowBlank="1" showInputMessage="1" showErrorMessage="1" sqref="A7:E7" xr:uid="{4ACC62CE-BDBC-461A-8BA6-0B1935482DB8}">
      <formula1>County</formula1>
    </dataValidation>
    <dataValidation type="list" allowBlank="1" showInputMessage="1" showErrorMessage="1" sqref="I16 I22 I28:I29 I35:I38 I48:I61" xr:uid="{17954F23-D51B-45D6-9801-768B399A72B0}">
      <formula1>YNNA</formula1>
    </dataValidation>
    <dataValidation type="list" allowBlank="1" showInputMessage="1" showErrorMessage="1" sqref="I9:I15 I17:I21 I23:I27 I30:I34 I39:I47" xr:uid="{7BFD684D-D08E-4B62-B718-1BD76AFE1947}">
      <formula1>YN</formula1>
    </dataValidation>
    <dataValidation type="list" allowBlank="1" showInputMessage="1" showErrorMessage="1" sqref="F7:G7" xr:uid="{68041A95-4FD7-4C81-AA9B-9BA8EC95326D}">
      <formula1>YesNo</formula1>
    </dataValidation>
    <dataValidation type="list" allowBlank="1" showInputMessage="1" showErrorMessage="1" sqref="N5" xr:uid="{46AE15BD-AA9D-4DDF-B0AE-790312EB511A}">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Sample!E32</f>
        <v>0</v>
      </c>
      <c r="B3" s="423"/>
      <c r="C3" s="423"/>
      <c r="D3" s="423"/>
      <c r="E3" s="423"/>
      <c r="F3" s="423"/>
      <c r="G3" s="423"/>
      <c r="H3" s="424"/>
      <c r="I3" s="28">
        <f>Sample!F32</f>
        <v>0</v>
      </c>
      <c r="J3" s="29">
        <f>Sample!I32</f>
        <v>0</v>
      </c>
      <c r="K3" s="30">
        <f>Sample!C32</f>
        <v>0</v>
      </c>
      <c r="L3" s="30">
        <f>Sample!D32</f>
        <v>0</v>
      </c>
      <c r="M3" s="30">
        <f>Sample!G32</f>
        <v>0</v>
      </c>
      <c r="N3" s="31">
        <f>Sample!J32</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Sample!K32</f>
        <v>0</v>
      </c>
      <c r="B5" s="413"/>
      <c r="C5" s="413"/>
      <c r="D5" s="413"/>
      <c r="E5" s="414"/>
      <c r="F5" s="412">
        <f>Sample!L32</f>
        <v>0</v>
      </c>
      <c r="G5" s="414"/>
      <c r="H5" s="421">
        <f>Sample!M32</f>
        <v>0</v>
      </c>
      <c r="I5" s="414"/>
      <c r="J5" s="35">
        <f>Sample!N32</f>
        <v>0</v>
      </c>
      <c r="K5" s="36">
        <f>Sample!H32</f>
        <v>0</v>
      </c>
      <c r="L5" s="200">
        <f>Sample!O32</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49:H49"/>
    <mergeCell ref="C50:H50"/>
    <mergeCell ref="C51:H51"/>
    <mergeCell ref="C46:H46"/>
    <mergeCell ref="C47:H47"/>
    <mergeCell ref="C48:H48"/>
    <mergeCell ref="C43:H43"/>
    <mergeCell ref="C44:H44"/>
    <mergeCell ref="C45:H45"/>
    <mergeCell ref="C52:H52"/>
    <mergeCell ref="A63:N63"/>
    <mergeCell ref="A62:N62"/>
    <mergeCell ref="C57:H57"/>
    <mergeCell ref="C58:H58"/>
    <mergeCell ref="C55:H55"/>
    <mergeCell ref="C56:H56"/>
    <mergeCell ref="C53:H53"/>
    <mergeCell ref="C54:H54"/>
    <mergeCell ref="C34:H34"/>
    <mergeCell ref="C35:H35"/>
    <mergeCell ref="C36:H36"/>
    <mergeCell ref="C42:H42"/>
    <mergeCell ref="C25:H25"/>
    <mergeCell ref="C17:H17"/>
    <mergeCell ref="C27:H27"/>
    <mergeCell ref="C28:H28"/>
    <mergeCell ref="C29:H29"/>
    <mergeCell ref="C30:H30"/>
    <mergeCell ref="C20:H20"/>
    <mergeCell ref="C21:H21"/>
    <mergeCell ref="C22:H22"/>
    <mergeCell ref="C31:H31"/>
    <mergeCell ref="C32:H32"/>
    <mergeCell ref="C23:H23"/>
    <mergeCell ref="C33:H33"/>
    <mergeCell ref="C26:H26"/>
    <mergeCell ref="C41:H41"/>
    <mergeCell ref="C37:H37"/>
    <mergeCell ref="C38:H38"/>
    <mergeCell ref="C39:H39"/>
    <mergeCell ref="C40:H40"/>
    <mergeCell ref="J14:N14"/>
    <mergeCell ref="J15:N15"/>
    <mergeCell ref="J16:N16"/>
    <mergeCell ref="J17:N17"/>
    <mergeCell ref="J18:N18"/>
    <mergeCell ref="J19:N19"/>
    <mergeCell ref="F5:G5"/>
    <mergeCell ref="H5:I5"/>
    <mergeCell ref="A8:B8"/>
    <mergeCell ref="C8:H8"/>
    <mergeCell ref="C19:H19"/>
    <mergeCell ref="J8:N8"/>
    <mergeCell ref="J9:N9"/>
    <mergeCell ref="J10:N10"/>
    <mergeCell ref="J11:N11"/>
    <mergeCell ref="J12:N12"/>
    <mergeCell ref="J13:N13"/>
    <mergeCell ref="A9:A16"/>
    <mergeCell ref="A17:A24"/>
    <mergeCell ref="C24:H24"/>
    <mergeCell ref="J20:N20"/>
    <mergeCell ref="J21:N21"/>
    <mergeCell ref="J22:N22"/>
    <mergeCell ref="G1:N1"/>
    <mergeCell ref="A4:E4"/>
    <mergeCell ref="A5:E5"/>
    <mergeCell ref="C18:H18"/>
    <mergeCell ref="C14:H14"/>
    <mergeCell ref="C15:H15"/>
    <mergeCell ref="C9:H9"/>
    <mergeCell ref="C10:H10"/>
    <mergeCell ref="C12:H12"/>
    <mergeCell ref="C13:H13"/>
    <mergeCell ref="C16:H16"/>
    <mergeCell ref="C11:H11"/>
    <mergeCell ref="A2:H2"/>
    <mergeCell ref="A3:H3"/>
    <mergeCell ref="A6:E6"/>
    <mergeCell ref="H6:I6"/>
    <mergeCell ref="J6:K6"/>
    <mergeCell ref="L6:N6"/>
    <mergeCell ref="A7:E7"/>
    <mergeCell ref="F4:G4"/>
    <mergeCell ref="H7:I7"/>
    <mergeCell ref="J7:K7"/>
    <mergeCell ref="L7:N7"/>
    <mergeCell ref="H4:I4"/>
    <mergeCell ref="J46:N46"/>
    <mergeCell ref="J47:N47"/>
    <mergeCell ref="J48:N48"/>
    <mergeCell ref="J49:N49"/>
    <mergeCell ref="J50:N50"/>
    <mergeCell ref="J51:N51"/>
    <mergeCell ref="J23:N23"/>
    <mergeCell ref="J24:N24"/>
    <mergeCell ref="J25:N25"/>
    <mergeCell ref="J26:N26"/>
    <mergeCell ref="J27:N27"/>
    <mergeCell ref="J31:N31"/>
    <mergeCell ref="J32:N32"/>
    <mergeCell ref="J33:N33"/>
    <mergeCell ref="J34:N34"/>
    <mergeCell ref="J42:N42"/>
    <mergeCell ref="J28:N28"/>
    <mergeCell ref="J29:N29"/>
    <mergeCell ref="J30:N30"/>
    <mergeCell ref="J40:N40"/>
    <mergeCell ref="J41:N41"/>
    <mergeCell ref="A25:A39"/>
    <mergeCell ref="A40:A48"/>
    <mergeCell ref="A49:A61"/>
    <mergeCell ref="J53:N53"/>
    <mergeCell ref="J54:N54"/>
    <mergeCell ref="J55:N55"/>
    <mergeCell ref="J56:N56"/>
    <mergeCell ref="J57:N57"/>
    <mergeCell ref="J58:N58"/>
    <mergeCell ref="C59:H59"/>
    <mergeCell ref="J59:N59"/>
    <mergeCell ref="C60:H60"/>
    <mergeCell ref="J60:N60"/>
    <mergeCell ref="C61:H61"/>
    <mergeCell ref="J61:N61"/>
    <mergeCell ref="J35:N35"/>
    <mergeCell ref="J36:N36"/>
    <mergeCell ref="J37:N37"/>
    <mergeCell ref="J38:N38"/>
    <mergeCell ref="J39:N39"/>
    <mergeCell ref="J52:N52"/>
    <mergeCell ref="J43:N43"/>
    <mergeCell ref="J44:N44"/>
    <mergeCell ref="J45:N45"/>
  </mergeCells>
  <dataValidations count="7">
    <dataValidation type="list" allowBlank="1" showInputMessage="1" showErrorMessage="1" sqref="M5" xr:uid="{FE55FFEF-6170-4350-ACBF-E65DE5CCF924}">
      <formula1>Assignment</formula1>
    </dataValidation>
    <dataValidation type="list" allowBlank="1" showInputMessage="1" showErrorMessage="1" sqref="H7" xr:uid="{6D44D095-725E-43AD-A048-FD6A47E4641D}">
      <formula1>Gender</formula1>
    </dataValidation>
    <dataValidation type="list" allowBlank="1" showInputMessage="1" showErrorMessage="1" sqref="A7:E7" xr:uid="{6085CF7E-689B-4CFC-9DB5-98C34F57D992}">
      <formula1>County</formula1>
    </dataValidation>
    <dataValidation type="list" allowBlank="1" showInputMessage="1" showErrorMessage="1" sqref="I16 I22 I28:I29 I35:I38 I48:I61" xr:uid="{2E833DC8-CFE5-42D2-B3F0-B4D097E9758E}">
      <formula1>YNNA</formula1>
    </dataValidation>
    <dataValidation type="list" allowBlank="1" showInputMessage="1" showErrorMessage="1" sqref="I9:I15 I17:I21 I23:I27 I30:I34 I39:I47" xr:uid="{FC7142B8-CDCD-4142-A476-2247D4AFCEED}">
      <formula1>YN</formula1>
    </dataValidation>
    <dataValidation type="list" allowBlank="1" showInputMessage="1" showErrorMessage="1" sqref="F7:G7" xr:uid="{D00271DD-D123-4310-B41D-8A11023B08B1}">
      <formula1>YesNo</formula1>
    </dataValidation>
    <dataValidation type="list" allowBlank="1" showInputMessage="1" showErrorMessage="1" sqref="N5" xr:uid="{96D41435-17E2-4300-91E7-560FC8588A72}">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Sample!E33</f>
        <v>0</v>
      </c>
      <c r="B3" s="423"/>
      <c r="C3" s="423"/>
      <c r="D3" s="423"/>
      <c r="E3" s="423"/>
      <c r="F3" s="423"/>
      <c r="G3" s="423"/>
      <c r="H3" s="424"/>
      <c r="I3" s="28">
        <f>Sample!F33</f>
        <v>0</v>
      </c>
      <c r="J3" s="29">
        <f>Sample!I33</f>
        <v>0</v>
      </c>
      <c r="K3" s="30">
        <f>Sample!C33</f>
        <v>0</v>
      </c>
      <c r="L3" s="30">
        <f>Sample!D33</f>
        <v>0</v>
      </c>
      <c r="M3" s="30">
        <f>Sample!G33</f>
        <v>0</v>
      </c>
      <c r="N3" s="31">
        <f>Sample!J33</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Sample!K33</f>
        <v>0</v>
      </c>
      <c r="B5" s="413"/>
      <c r="C5" s="413"/>
      <c r="D5" s="413"/>
      <c r="E5" s="414"/>
      <c r="F5" s="412">
        <f>Sample!L33</f>
        <v>0</v>
      </c>
      <c r="G5" s="414"/>
      <c r="H5" s="421">
        <f>Sample!M33</f>
        <v>0</v>
      </c>
      <c r="I5" s="414"/>
      <c r="J5" s="35">
        <f>Sample!N33</f>
        <v>0</v>
      </c>
      <c r="K5" s="36">
        <f>Sample!H33</f>
        <v>0</v>
      </c>
      <c r="L5" s="200">
        <f>Sample!O33</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49:H49"/>
    <mergeCell ref="C50:H50"/>
    <mergeCell ref="C51:H51"/>
    <mergeCell ref="C46:H46"/>
    <mergeCell ref="C47:H47"/>
    <mergeCell ref="C48:H48"/>
    <mergeCell ref="C43:H43"/>
    <mergeCell ref="C44:H44"/>
    <mergeCell ref="C45:H45"/>
    <mergeCell ref="C52:H52"/>
    <mergeCell ref="A63:N63"/>
    <mergeCell ref="A62:N62"/>
    <mergeCell ref="C57:H57"/>
    <mergeCell ref="C58:H58"/>
    <mergeCell ref="C55:H55"/>
    <mergeCell ref="C56:H56"/>
    <mergeCell ref="C53:H53"/>
    <mergeCell ref="C54:H54"/>
    <mergeCell ref="C34:H34"/>
    <mergeCell ref="C35:H35"/>
    <mergeCell ref="C36:H36"/>
    <mergeCell ref="C42:H42"/>
    <mergeCell ref="C25:H25"/>
    <mergeCell ref="C17:H17"/>
    <mergeCell ref="C27:H27"/>
    <mergeCell ref="C28:H28"/>
    <mergeCell ref="C29:H29"/>
    <mergeCell ref="C30:H30"/>
    <mergeCell ref="C20:H20"/>
    <mergeCell ref="C21:H21"/>
    <mergeCell ref="C22:H22"/>
    <mergeCell ref="C31:H31"/>
    <mergeCell ref="C32:H32"/>
    <mergeCell ref="C23:H23"/>
    <mergeCell ref="C33:H33"/>
    <mergeCell ref="C26:H26"/>
    <mergeCell ref="C41:H41"/>
    <mergeCell ref="C37:H37"/>
    <mergeCell ref="C38:H38"/>
    <mergeCell ref="C39:H39"/>
    <mergeCell ref="C40:H40"/>
    <mergeCell ref="J14:N14"/>
    <mergeCell ref="J15:N15"/>
    <mergeCell ref="J16:N16"/>
    <mergeCell ref="J17:N17"/>
    <mergeCell ref="J18:N18"/>
    <mergeCell ref="J19:N19"/>
    <mergeCell ref="F5:G5"/>
    <mergeCell ref="H5:I5"/>
    <mergeCell ref="A8:B8"/>
    <mergeCell ref="C8:H8"/>
    <mergeCell ref="C19:H19"/>
    <mergeCell ref="J8:N8"/>
    <mergeCell ref="J9:N9"/>
    <mergeCell ref="J10:N10"/>
    <mergeCell ref="J11:N11"/>
    <mergeCell ref="J12:N12"/>
    <mergeCell ref="J13:N13"/>
    <mergeCell ref="A9:A16"/>
    <mergeCell ref="A17:A24"/>
    <mergeCell ref="C24:H24"/>
    <mergeCell ref="J20:N20"/>
    <mergeCell ref="J21:N21"/>
    <mergeCell ref="J22:N22"/>
    <mergeCell ref="G1:N1"/>
    <mergeCell ref="A4:E4"/>
    <mergeCell ref="A5:E5"/>
    <mergeCell ref="C18:H18"/>
    <mergeCell ref="C14:H14"/>
    <mergeCell ref="C15:H15"/>
    <mergeCell ref="C9:H9"/>
    <mergeCell ref="C10:H10"/>
    <mergeCell ref="C12:H12"/>
    <mergeCell ref="C13:H13"/>
    <mergeCell ref="C16:H16"/>
    <mergeCell ref="C11:H11"/>
    <mergeCell ref="A2:H2"/>
    <mergeCell ref="A3:H3"/>
    <mergeCell ref="A6:E6"/>
    <mergeCell ref="H6:I6"/>
    <mergeCell ref="J6:K6"/>
    <mergeCell ref="L6:N6"/>
    <mergeCell ref="A7:E7"/>
    <mergeCell ref="F4:G4"/>
    <mergeCell ref="H7:I7"/>
    <mergeCell ref="J7:K7"/>
    <mergeCell ref="L7:N7"/>
    <mergeCell ref="H4:I4"/>
    <mergeCell ref="J46:N46"/>
    <mergeCell ref="J47:N47"/>
    <mergeCell ref="J48:N48"/>
    <mergeCell ref="J49:N49"/>
    <mergeCell ref="J50:N50"/>
    <mergeCell ref="J51:N51"/>
    <mergeCell ref="J23:N23"/>
    <mergeCell ref="J24:N24"/>
    <mergeCell ref="J25:N25"/>
    <mergeCell ref="J26:N26"/>
    <mergeCell ref="J27:N27"/>
    <mergeCell ref="J31:N31"/>
    <mergeCell ref="J32:N32"/>
    <mergeCell ref="J33:N33"/>
    <mergeCell ref="J34:N34"/>
    <mergeCell ref="J42:N42"/>
    <mergeCell ref="J28:N28"/>
    <mergeCell ref="J29:N29"/>
    <mergeCell ref="J30:N30"/>
    <mergeCell ref="J40:N40"/>
    <mergeCell ref="J41:N41"/>
    <mergeCell ref="A25:A39"/>
    <mergeCell ref="A40:A48"/>
    <mergeCell ref="A49:A61"/>
    <mergeCell ref="J53:N53"/>
    <mergeCell ref="J54:N54"/>
    <mergeCell ref="J55:N55"/>
    <mergeCell ref="J56:N56"/>
    <mergeCell ref="J57:N57"/>
    <mergeCell ref="J58:N58"/>
    <mergeCell ref="C59:H59"/>
    <mergeCell ref="J59:N59"/>
    <mergeCell ref="C60:H60"/>
    <mergeCell ref="J60:N60"/>
    <mergeCell ref="C61:H61"/>
    <mergeCell ref="J61:N61"/>
    <mergeCell ref="J35:N35"/>
    <mergeCell ref="J36:N36"/>
    <mergeCell ref="J37:N37"/>
    <mergeCell ref="J38:N38"/>
    <mergeCell ref="J39:N39"/>
    <mergeCell ref="J52:N52"/>
    <mergeCell ref="J43:N43"/>
    <mergeCell ref="J44:N44"/>
    <mergeCell ref="J45:N45"/>
  </mergeCells>
  <dataValidations count="7">
    <dataValidation type="list" allowBlank="1" showInputMessage="1" showErrorMessage="1" sqref="M5" xr:uid="{E1B4040F-9503-4CED-B36D-61774D65F041}">
      <formula1>Assignment</formula1>
    </dataValidation>
    <dataValidation type="list" allowBlank="1" showInputMessage="1" showErrorMessage="1" sqref="H7" xr:uid="{ABDA5FA1-8A45-48DA-BEB8-DBB8A323FBE8}">
      <formula1>Gender</formula1>
    </dataValidation>
    <dataValidation type="list" allowBlank="1" showInputMessage="1" showErrorMessage="1" sqref="A7:E7" xr:uid="{CBFA6DC0-44D8-4417-A32E-469329BAFC9E}">
      <formula1>County</formula1>
    </dataValidation>
    <dataValidation type="list" allowBlank="1" showInputMessage="1" showErrorMessage="1" sqref="I16 I22 I28:I29 I35:I38 I48:I61" xr:uid="{F56E0B18-F9D4-45DF-9507-F5D7EAD8E327}">
      <formula1>YNNA</formula1>
    </dataValidation>
    <dataValidation type="list" allowBlank="1" showInputMessage="1" showErrorMessage="1" sqref="I9:I15 I17:I21 I23:I27 I30:I34 I39:I47" xr:uid="{B43C788C-6F0F-4BC3-8867-634BA32F7A17}">
      <formula1>YN</formula1>
    </dataValidation>
    <dataValidation type="list" allowBlank="1" showInputMessage="1" showErrorMessage="1" sqref="F7:G7" xr:uid="{552E5D23-B183-408D-8D7D-414D8A54EB23}">
      <formula1>YesNo</formula1>
    </dataValidation>
    <dataValidation type="list" allowBlank="1" showInputMessage="1" showErrorMessage="1" sqref="N5" xr:uid="{879DD97E-87F9-4913-B58F-1E07ADF2E337}">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Sample!E34</f>
        <v>0</v>
      </c>
      <c r="B3" s="423"/>
      <c r="C3" s="423"/>
      <c r="D3" s="423"/>
      <c r="E3" s="423"/>
      <c r="F3" s="423"/>
      <c r="G3" s="423"/>
      <c r="H3" s="424"/>
      <c r="I3" s="28">
        <f>Sample!F34</f>
        <v>0</v>
      </c>
      <c r="J3" s="29">
        <f>Sample!I34</f>
        <v>0</v>
      </c>
      <c r="K3" s="30">
        <f>Sample!C34</f>
        <v>0</v>
      </c>
      <c r="L3" s="30">
        <f>Sample!D34</f>
        <v>0</v>
      </c>
      <c r="M3" s="30">
        <f>Sample!G34</f>
        <v>0</v>
      </c>
      <c r="N3" s="31">
        <f>Sample!J34</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Sample!K34</f>
        <v>0</v>
      </c>
      <c r="B5" s="413"/>
      <c r="C5" s="413"/>
      <c r="D5" s="413"/>
      <c r="E5" s="414"/>
      <c r="F5" s="412">
        <f>Sample!L34</f>
        <v>0</v>
      </c>
      <c r="G5" s="414"/>
      <c r="H5" s="421">
        <f>Sample!M34</f>
        <v>0</v>
      </c>
      <c r="I5" s="414"/>
      <c r="J5" s="35">
        <f>Sample!N34</f>
        <v>0</v>
      </c>
      <c r="K5" s="36">
        <f>Sample!H34</f>
        <v>0</v>
      </c>
      <c r="L5" s="200">
        <f>Sample!O34</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dataConsolidate/>
  <mergeCells count="133">
    <mergeCell ref="C49:H49"/>
    <mergeCell ref="C50:H50"/>
    <mergeCell ref="C51:H51"/>
    <mergeCell ref="C46:H46"/>
    <mergeCell ref="C47:H47"/>
    <mergeCell ref="C48:H48"/>
    <mergeCell ref="C43:H43"/>
    <mergeCell ref="C44:H44"/>
    <mergeCell ref="C45:H45"/>
    <mergeCell ref="C52:H52"/>
    <mergeCell ref="A63:N63"/>
    <mergeCell ref="A62:N62"/>
    <mergeCell ref="C57:H57"/>
    <mergeCell ref="C58:H58"/>
    <mergeCell ref="C55:H55"/>
    <mergeCell ref="C56:H56"/>
    <mergeCell ref="C53:H53"/>
    <mergeCell ref="C54:H54"/>
    <mergeCell ref="C34:H34"/>
    <mergeCell ref="C35:H35"/>
    <mergeCell ref="C36:H36"/>
    <mergeCell ref="C42:H42"/>
    <mergeCell ref="C25:H25"/>
    <mergeCell ref="C17:H17"/>
    <mergeCell ref="C27:H27"/>
    <mergeCell ref="C28:H28"/>
    <mergeCell ref="C29:H29"/>
    <mergeCell ref="C30:H30"/>
    <mergeCell ref="C20:H20"/>
    <mergeCell ref="C21:H21"/>
    <mergeCell ref="C22:H22"/>
    <mergeCell ref="C31:H31"/>
    <mergeCell ref="C32:H32"/>
    <mergeCell ref="C23:H23"/>
    <mergeCell ref="C33:H33"/>
    <mergeCell ref="C26:H26"/>
    <mergeCell ref="C41:H41"/>
    <mergeCell ref="C37:H37"/>
    <mergeCell ref="C38:H38"/>
    <mergeCell ref="C39:H39"/>
    <mergeCell ref="C40:H40"/>
    <mergeCell ref="J14:N14"/>
    <mergeCell ref="J15:N15"/>
    <mergeCell ref="J16:N16"/>
    <mergeCell ref="J17:N17"/>
    <mergeCell ref="J18:N18"/>
    <mergeCell ref="J19:N19"/>
    <mergeCell ref="F5:G5"/>
    <mergeCell ref="H5:I5"/>
    <mergeCell ref="A8:B8"/>
    <mergeCell ref="C8:H8"/>
    <mergeCell ref="C19:H19"/>
    <mergeCell ref="J8:N8"/>
    <mergeCell ref="J9:N9"/>
    <mergeCell ref="J10:N10"/>
    <mergeCell ref="J11:N11"/>
    <mergeCell ref="J12:N12"/>
    <mergeCell ref="J13:N13"/>
    <mergeCell ref="A9:A16"/>
    <mergeCell ref="A17:A24"/>
    <mergeCell ref="C24:H24"/>
    <mergeCell ref="J20:N20"/>
    <mergeCell ref="J21:N21"/>
    <mergeCell ref="J22:N22"/>
    <mergeCell ref="G1:N1"/>
    <mergeCell ref="A4:E4"/>
    <mergeCell ref="A5:E5"/>
    <mergeCell ref="C18:H18"/>
    <mergeCell ref="C14:H14"/>
    <mergeCell ref="C15:H15"/>
    <mergeCell ref="C9:H9"/>
    <mergeCell ref="C10:H10"/>
    <mergeCell ref="C12:H12"/>
    <mergeCell ref="C13:H13"/>
    <mergeCell ref="C16:H16"/>
    <mergeCell ref="C11:H11"/>
    <mergeCell ref="A2:H2"/>
    <mergeCell ref="A3:H3"/>
    <mergeCell ref="A6:E6"/>
    <mergeCell ref="H6:I6"/>
    <mergeCell ref="J6:K6"/>
    <mergeCell ref="L6:N6"/>
    <mergeCell ref="A7:E7"/>
    <mergeCell ref="F4:G4"/>
    <mergeCell ref="H7:I7"/>
    <mergeCell ref="J7:K7"/>
    <mergeCell ref="L7:N7"/>
    <mergeCell ref="H4:I4"/>
    <mergeCell ref="J46:N46"/>
    <mergeCell ref="J47:N47"/>
    <mergeCell ref="J48:N48"/>
    <mergeCell ref="J49:N49"/>
    <mergeCell ref="J50:N50"/>
    <mergeCell ref="J51:N51"/>
    <mergeCell ref="J23:N23"/>
    <mergeCell ref="J24:N24"/>
    <mergeCell ref="J25:N25"/>
    <mergeCell ref="J26:N26"/>
    <mergeCell ref="J27:N27"/>
    <mergeCell ref="J31:N31"/>
    <mergeCell ref="J32:N32"/>
    <mergeCell ref="J33:N33"/>
    <mergeCell ref="J34:N34"/>
    <mergeCell ref="J42:N42"/>
    <mergeCell ref="J28:N28"/>
    <mergeCell ref="J29:N29"/>
    <mergeCell ref="J30:N30"/>
    <mergeCell ref="J40:N40"/>
    <mergeCell ref="J41:N41"/>
    <mergeCell ref="A25:A39"/>
    <mergeCell ref="A40:A48"/>
    <mergeCell ref="A49:A61"/>
    <mergeCell ref="J53:N53"/>
    <mergeCell ref="J54:N54"/>
    <mergeCell ref="J55:N55"/>
    <mergeCell ref="J56:N56"/>
    <mergeCell ref="J57:N57"/>
    <mergeCell ref="J58:N58"/>
    <mergeCell ref="C59:H59"/>
    <mergeCell ref="J59:N59"/>
    <mergeCell ref="C60:H60"/>
    <mergeCell ref="J60:N60"/>
    <mergeCell ref="C61:H61"/>
    <mergeCell ref="J61:N61"/>
    <mergeCell ref="J35:N35"/>
    <mergeCell ref="J36:N36"/>
    <mergeCell ref="J37:N37"/>
    <mergeCell ref="J38:N38"/>
    <mergeCell ref="J39:N39"/>
    <mergeCell ref="J52:N52"/>
    <mergeCell ref="J43:N43"/>
    <mergeCell ref="J44:N44"/>
    <mergeCell ref="J45:N45"/>
  </mergeCells>
  <dataValidations count="7">
    <dataValidation type="list" allowBlank="1" showInputMessage="1" showErrorMessage="1" sqref="M5" xr:uid="{76EC203A-F396-4CEF-BC8F-559E08B99BF1}">
      <formula1>Assignment</formula1>
    </dataValidation>
    <dataValidation type="list" allowBlank="1" showInputMessage="1" showErrorMessage="1" sqref="H7" xr:uid="{9FE239F1-BB5E-4F24-A950-5BB1B61B5550}">
      <formula1>Gender</formula1>
    </dataValidation>
    <dataValidation type="list" allowBlank="1" showInputMessage="1" showErrorMessage="1" sqref="A7:E7" xr:uid="{1D47B578-3814-495B-81A2-4B7082CAA115}">
      <formula1>County</formula1>
    </dataValidation>
    <dataValidation type="list" allowBlank="1" showInputMessage="1" showErrorMessage="1" sqref="I16 I22 I28:I29 I35:I38 I48:I61" xr:uid="{BBD04E6F-AA1C-4BC2-A462-5B8FE03B511A}">
      <formula1>YNNA</formula1>
    </dataValidation>
    <dataValidation type="list" allowBlank="1" showInputMessage="1" showErrorMessage="1" sqref="I9:I15 I17:I21 I23:I27 I30:I34 I39:I47" xr:uid="{2A7371DD-F095-4E12-8B98-468E45DC7D4D}">
      <formula1>YN</formula1>
    </dataValidation>
    <dataValidation type="list" allowBlank="1" showInputMessage="1" showErrorMessage="1" sqref="F7:G7" xr:uid="{50DAF82C-1244-48D7-B875-F8B3F23F89D4}">
      <formula1>YesNo</formula1>
    </dataValidation>
    <dataValidation type="list" allowBlank="1" showInputMessage="1" showErrorMessage="1" sqref="N5" xr:uid="{A15578F7-4711-4676-9F5A-CBE5E0DA0710}">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BW42"/>
  <sheetViews>
    <sheetView showGridLines="0" zoomScaleNormal="100" workbookViewId="0">
      <pane xSplit="1" ySplit="4" topLeftCell="B5" activePane="bottomRight" state="frozen"/>
      <selection pane="bottomRight" activeCell="B1" sqref="B1:E1"/>
      <selection pane="bottomLeft" activeCell="A9" sqref="A9"/>
      <selection pane="topRight" activeCell="B1" sqref="B1"/>
    </sheetView>
  </sheetViews>
  <sheetFormatPr defaultColWidth="22.6640625" defaultRowHeight="12"/>
  <cols>
    <col min="1" max="1" width="13.33203125" style="145" customWidth="1"/>
    <col min="2" max="2" width="56.5" style="146" bestFit="1" customWidth="1"/>
    <col min="3" max="3" width="13" style="146" bestFit="1" customWidth="1"/>
    <col min="4" max="4" width="11.83203125" style="146" bestFit="1" customWidth="1"/>
    <col min="5" max="5" width="8.33203125" style="146" bestFit="1" customWidth="1"/>
    <col min="6" max="6" width="19.6640625" style="147" bestFit="1" customWidth="1"/>
    <col min="7" max="7" width="11.83203125" style="147" customWidth="1"/>
    <col min="8" max="8" width="10.6640625" style="147" bestFit="1" customWidth="1"/>
    <col min="9" max="9" width="14.1640625" style="209" bestFit="1" customWidth="1"/>
    <col min="10" max="11" width="11.83203125" style="147" bestFit="1" customWidth="1"/>
    <col min="12" max="13" width="10.83203125" style="147" customWidth="1"/>
    <col min="14" max="16" width="11.83203125" style="146" customWidth="1"/>
    <col min="17" max="18" width="19.83203125" style="147" customWidth="1"/>
    <col min="19" max="19" width="21.33203125" style="147" bestFit="1" customWidth="1"/>
    <col min="20" max="20" width="18.6640625" style="147" customWidth="1"/>
    <col min="21" max="21" width="18.83203125" style="147" customWidth="1"/>
    <col min="22" max="22" width="28" style="147" customWidth="1"/>
    <col min="23" max="23" width="28.1640625" style="147" customWidth="1"/>
    <col min="24" max="24" width="25.1640625" style="147" bestFit="1" customWidth="1"/>
    <col min="25" max="25" width="27.5" style="147" bestFit="1" customWidth="1"/>
    <col min="26" max="26" width="23" style="147" bestFit="1" customWidth="1"/>
    <col min="27" max="27" width="18.6640625" style="147" bestFit="1" customWidth="1"/>
    <col min="28" max="28" width="19.5" style="147" bestFit="1" customWidth="1"/>
    <col min="29" max="29" width="27.83203125" style="147" bestFit="1" customWidth="1"/>
    <col min="30" max="30" width="21" style="147" bestFit="1" customWidth="1"/>
    <col min="31" max="31" width="24.1640625" style="147" bestFit="1" customWidth="1"/>
    <col min="32" max="32" width="21.1640625" style="147" bestFit="1" customWidth="1"/>
    <col min="33" max="33" width="20.6640625" style="147" bestFit="1" customWidth="1"/>
    <col min="34" max="34" width="18.6640625" style="147" bestFit="1" customWidth="1"/>
    <col min="35" max="35" width="19.6640625" style="147" bestFit="1" customWidth="1"/>
    <col min="36" max="36" width="25" style="147" bestFit="1" customWidth="1"/>
    <col min="37" max="37" width="20.5" style="147" customWidth="1"/>
    <col min="38" max="38" width="18.6640625" style="147" bestFit="1" customWidth="1"/>
    <col min="39" max="39" width="23.33203125" style="147" bestFit="1" customWidth="1"/>
    <col min="40" max="40" width="22.33203125" style="147" bestFit="1" customWidth="1"/>
    <col min="41" max="41" width="19" style="147" bestFit="1" customWidth="1"/>
    <col min="42" max="42" width="18" style="147" customWidth="1"/>
    <col min="43" max="43" width="19.33203125" style="147" bestFit="1" customWidth="1"/>
    <col min="44" max="44" width="21.6640625" style="147" customWidth="1"/>
    <col min="45" max="45" width="24" style="147" bestFit="1" customWidth="1"/>
    <col min="46" max="46" width="32.83203125" style="147" bestFit="1" customWidth="1"/>
    <col min="47" max="47" width="37.6640625" style="147" bestFit="1" customWidth="1"/>
    <col min="48" max="48" width="18.83203125" style="147" customWidth="1"/>
    <col min="49" max="49" width="22.33203125" style="147" customWidth="1"/>
    <col min="50" max="50" width="22" style="147" bestFit="1" customWidth="1"/>
    <col min="51" max="51" width="32.83203125" style="147" bestFit="1" customWidth="1"/>
    <col min="52" max="52" width="31.5" style="147" bestFit="1" customWidth="1"/>
    <col min="53" max="53" width="23" style="147" customWidth="1"/>
    <col min="54" max="54" width="21.6640625" style="147" bestFit="1" customWidth="1"/>
    <col min="55" max="55" width="17.1640625" style="147" customWidth="1"/>
    <col min="56" max="56" width="22.83203125" style="147" bestFit="1" customWidth="1"/>
    <col min="57" max="57" width="28.6640625" style="147" bestFit="1" customWidth="1"/>
    <col min="58" max="58" width="19.5" style="147" bestFit="1" customWidth="1"/>
    <col min="59" max="59" width="18" style="147" customWidth="1"/>
    <col min="60" max="60" width="23" style="147" bestFit="1" customWidth="1"/>
    <col min="61" max="63" width="19" style="147" customWidth="1"/>
    <col min="64" max="65" width="17.83203125" style="147" customWidth="1"/>
    <col min="66" max="66" width="21.83203125" style="147" bestFit="1" customWidth="1"/>
    <col min="67" max="67" width="21.33203125" style="147" customWidth="1"/>
    <col min="68" max="68" width="24.33203125" style="147" customWidth="1"/>
    <col min="69" max="69" width="21.5" style="147" customWidth="1"/>
    <col min="70" max="70" width="24.33203125" style="147" bestFit="1" customWidth="1"/>
    <col min="71" max="71" width="26.33203125" style="147" bestFit="1" customWidth="1"/>
    <col min="72" max="74" width="10.5" style="148" customWidth="1"/>
    <col min="75" max="75" width="12" style="147" customWidth="1"/>
    <col min="76" max="16384" width="22.6640625" style="147"/>
  </cols>
  <sheetData>
    <row r="1" spans="1:75" s="64" customFormat="1" ht="45" customHeight="1">
      <c r="A1" s="59" t="str">
        <f>Sample!B5</f>
        <v>CY2026</v>
      </c>
      <c r="B1" s="330" t="s">
        <v>126</v>
      </c>
      <c r="C1" s="330"/>
      <c r="D1" s="330"/>
      <c r="E1" s="330"/>
      <c r="F1" s="61"/>
      <c r="G1" s="61"/>
      <c r="H1" s="61"/>
      <c r="I1" s="201"/>
      <c r="J1" s="61"/>
      <c r="K1" s="61"/>
      <c r="L1" s="61"/>
      <c r="M1" s="61"/>
      <c r="N1" s="62"/>
      <c r="O1" s="62"/>
      <c r="P1" s="62"/>
      <c r="Q1" s="62"/>
      <c r="R1" s="63"/>
      <c r="S1" s="336" t="s">
        <v>127</v>
      </c>
      <c r="T1" s="337"/>
      <c r="U1" s="337"/>
      <c r="V1" s="337"/>
      <c r="W1" s="337"/>
      <c r="X1" s="337"/>
      <c r="Y1" s="337"/>
      <c r="Z1" s="338"/>
      <c r="AA1" s="339" t="s">
        <v>128</v>
      </c>
      <c r="AB1" s="340"/>
      <c r="AC1" s="340"/>
      <c r="AD1" s="340"/>
      <c r="AE1" s="340"/>
      <c r="AF1" s="340"/>
      <c r="AG1" s="340"/>
      <c r="AH1" s="341"/>
      <c r="AI1" s="342" t="s">
        <v>129</v>
      </c>
      <c r="AJ1" s="343"/>
      <c r="AK1" s="343"/>
      <c r="AL1" s="343"/>
      <c r="AM1" s="343"/>
      <c r="AN1" s="343"/>
      <c r="AO1" s="343"/>
      <c r="AP1" s="343"/>
      <c r="AQ1" s="343"/>
      <c r="AR1" s="343"/>
      <c r="AS1" s="343"/>
      <c r="AT1" s="343"/>
      <c r="AU1" s="343"/>
      <c r="AV1" s="343"/>
      <c r="AW1" s="344"/>
      <c r="AX1" s="345" t="s">
        <v>130</v>
      </c>
      <c r="AY1" s="346"/>
      <c r="AZ1" s="346"/>
      <c r="BA1" s="346"/>
      <c r="BB1" s="346"/>
      <c r="BC1" s="346"/>
      <c r="BD1" s="346"/>
      <c r="BE1" s="346"/>
      <c r="BF1" s="347"/>
      <c r="BG1" s="348" t="s">
        <v>131</v>
      </c>
      <c r="BH1" s="349"/>
      <c r="BI1" s="349"/>
      <c r="BJ1" s="349"/>
      <c r="BK1" s="349"/>
      <c r="BL1" s="349"/>
      <c r="BM1" s="349"/>
      <c r="BN1" s="349"/>
      <c r="BO1" s="349"/>
      <c r="BP1" s="349"/>
      <c r="BQ1" s="349"/>
      <c r="BR1" s="349"/>
      <c r="BS1" s="349"/>
      <c r="BT1" s="334" t="s">
        <v>132</v>
      </c>
      <c r="BU1" s="313" t="s">
        <v>133</v>
      </c>
      <c r="BV1" s="313" t="s">
        <v>134</v>
      </c>
      <c r="BW1" s="313" t="s">
        <v>135</v>
      </c>
    </row>
    <row r="2" spans="1:75" s="64" customFormat="1" ht="149.25" customHeight="1">
      <c r="A2" s="234" t="s">
        <v>124</v>
      </c>
      <c r="B2" s="149"/>
      <c r="C2" s="149"/>
      <c r="D2" s="149"/>
      <c r="E2" s="149"/>
      <c r="F2" s="65"/>
      <c r="G2" s="65"/>
      <c r="H2" s="65"/>
      <c r="I2" s="202"/>
      <c r="J2" s="65"/>
      <c r="K2" s="65"/>
      <c r="L2" s="65"/>
      <c r="M2" s="65"/>
      <c r="N2" s="66"/>
      <c r="O2" s="66"/>
      <c r="P2" s="66"/>
      <c r="Q2" s="66"/>
      <c r="R2" s="67"/>
      <c r="S2" s="276" t="s">
        <v>136</v>
      </c>
      <c r="T2" s="271" t="s">
        <v>137</v>
      </c>
      <c r="U2" s="271" t="s">
        <v>138</v>
      </c>
      <c r="V2" s="271" t="s">
        <v>139</v>
      </c>
      <c r="W2" s="271" t="s">
        <v>140</v>
      </c>
      <c r="X2" s="271" t="s">
        <v>141</v>
      </c>
      <c r="Y2" s="271" t="s">
        <v>142</v>
      </c>
      <c r="Z2" s="277" t="s">
        <v>143</v>
      </c>
      <c r="AA2" s="280" t="s">
        <v>144</v>
      </c>
      <c r="AB2" s="272" t="s">
        <v>145</v>
      </c>
      <c r="AC2" s="272" t="s">
        <v>146</v>
      </c>
      <c r="AD2" s="272" t="s">
        <v>147</v>
      </c>
      <c r="AE2" s="272" t="s">
        <v>148</v>
      </c>
      <c r="AF2" s="272" t="s">
        <v>149</v>
      </c>
      <c r="AG2" s="272" t="s">
        <v>150</v>
      </c>
      <c r="AH2" s="281" t="s">
        <v>151</v>
      </c>
      <c r="AI2" s="283" t="s">
        <v>152</v>
      </c>
      <c r="AJ2" s="273" t="s">
        <v>153</v>
      </c>
      <c r="AK2" s="273" t="s">
        <v>154</v>
      </c>
      <c r="AL2" s="273" t="s">
        <v>155</v>
      </c>
      <c r="AM2" s="273" t="s">
        <v>156</v>
      </c>
      <c r="AN2" s="273" t="s">
        <v>157</v>
      </c>
      <c r="AO2" s="279" t="s">
        <v>158</v>
      </c>
      <c r="AP2" s="273" t="s">
        <v>159</v>
      </c>
      <c r="AQ2" s="273" t="s">
        <v>160</v>
      </c>
      <c r="AR2" s="273" t="s">
        <v>161</v>
      </c>
      <c r="AS2" s="273" t="s">
        <v>162</v>
      </c>
      <c r="AT2" s="273" t="s">
        <v>163</v>
      </c>
      <c r="AU2" s="273" t="s">
        <v>164</v>
      </c>
      <c r="AV2" s="273" t="s">
        <v>165</v>
      </c>
      <c r="AW2" s="284" t="s">
        <v>166</v>
      </c>
      <c r="AX2" s="297" t="s">
        <v>167</v>
      </c>
      <c r="AY2" s="274" t="s">
        <v>168</v>
      </c>
      <c r="AZ2" s="274" t="s">
        <v>169</v>
      </c>
      <c r="BA2" s="274" t="s">
        <v>170</v>
      </c>
      <c r="BB2" s="274" t="s">
        <v>171</v>
      </c>
      <c r="BC2" s="274" t="s">
        <v>172</v>
      </c>
      <c r="BD2" s="274" t="s">
        <v>173</v>
      </c>
      <c r="BE2" s="274" t="s">
        <v>174</v>
      </c>
      <c r="BF2" s="298" t="s">
        <v>175</v>
      </c>
      <c r="BG2" s="296" t="s">
        <v>176</v>
      </c>
      <c r="BH2" s="275" t="s">
        <v>177</v>
      </c>
      <c r="BI2" s="275" t="s">
        <v>178</v>
      </c>
      <c r="BJ2" s="275" t="s">
        <v>179</v>
      </c>
      <c r="BK2" s="275" t="s">
        <v>180</v>
      </c>
      <c r="BL2" s="275" t="s">
        <v>181</v>
      </c>
      <c r="BM2" s="275" t="s">
        <v>182</v>
      </c>
      <c r="BN2" s="275" t="s">
        <v>183</v>
      </c>
      <c r="BO2" s="275" t="s">
        <v>184</v>
      </c>
      <c r="BP2" s="275" t="s">
        <v>185</v>
      </c>
      <c r="BQ2" s="275" t="s">
        <v>186</v>
      </c>
      <c r="BR2" s="275" t="s">
        <v>187</v>
      </c>
      <c r="BS2" s="275" t="s">
        <v>188</v>
      </c>
      <c r="BT2" s="335"/>
      <c r="BU2" s="314"/>
      <c r="BV2" s="314"/>
      <c r="BW2" s="314"/>
    </row>
    <row r="3" spans="1:75" s="70" customFormat="1" ht="18" customHeight="1" thickBot="1">
      <c r="A3" s="150"/>
      <c r="B3" s="221" t="s">
        <v>189</v>
      </c>
      <c r="C3" s="220"/>
      <c r="D3" s="220"/>
      <c r="E3" s="220"/>
      <c r="F3" s="68"/>
      <c r="G3" s="68"/>
      <c r="H3" s="68"/>
      <c r="I3" s="203"/>
      <c r="J3" s="68"/>
      <c r="K3" s="68"/>
      <c r="L3" s="68"/>
      <c r="M3" s="214" t="s">
        <v>190</v>
      </c>
      <c r="N3" s="68"/>
      <c r="O3" s="68"/>
      <c r="P3" s="68"/>
      <c r="Q3" s="68"/>
      <c r="R3" s="69"/>
      <c r="S3" s="181"/>
      <c r="T3" s="182"/>
      <c r="U3" s="182"/>
      <c r="V3" s="182"/>
      <c r="W3" s="182"/>
      <c r="X3" s="182"/>
      <c r="Y3" s="183"/>
      <c r="Z3" s="278"/>
      <c r="AA3" s="186"/>
      <c r="AB3" s="187"/>
      <c r="AC3" s="187"/>
      <c r="AD3" s="187"/>
      <c r="AE3" s="187"/>
      <c r="AF3" s="187"/>
      <c r="AG3" s="187"/>
      <c r="AH3" s="282"/>
      <c r="AI3" s="285"/>
      <c r="AJ3" s="286"/>
      <c r="AK3" s="286"/>
      <c r="AL3" s="287"/>
      <c r="AM3" s="287"/>
      <c r="AN3" s="288"/>
      <c r="AO3" s="287"/>
      <c r="AP3" s="288"/>
      <c r="AQ3" s="288"/>
      <c r="AR3" s="188"/>
      <c r="AS3" s="286"/>
      <c r="AT3" s="286"/>
      <c r="AU3" s="286"/>
      <c r="AV3" s="230"/>
      <c r="AW3" s="289"/>
      <c r="AX3" s="299"/>
      <c r="AY3" s="292"/>
      <c r="AZ3" s="293"/>
      <c r="BA3" s="294"/>
      <c r="BB3" s="295"/>
      <c r="BC3" s="295"/>
      <c r="BD3" s="295"/>
      <c r="BE3" s="291"/>
      <c r="BF3" s="300"/>
      <c r="BG3" s="184"/>
      <c r="BH3" s="184"/>
      <c r="BI3" s="184"/>
      <c r="BJ3" s="184"/>
      <c r="BK3" s="301"/>
      <c r="BL3" s="302"/>
      <c r="BM3" s="303"/>
      <c r="BN3" s="302"/>
      <c r="BO3" s="184"/>
      <c r="BP3" s="185"/>
      <c r="BQ3" s="184"/>
      <c r="BR3" s="185"/>
      <c r="BS3" s="185"/>
      <c r="BT3" s="335"/>
      <c r="BU3" s="314"/>
      <c r="BV3" s="314"/>
      <c r="BW3" s="314"/>
    </row>
    <row r="4" spans="1:75" s="74" customFormat="1" ht="12" customHeight="1" thickBot="1">
      <c r="A4" s="71" t="s">
        <v>191</v>
      </c>
      <c r="B4" s="72" t="s">
        <v>85</v>
      </c>
      <c r="C4" s="72" t="s">
        <v>192</v>
      </c>
      <c r="D4" s="72" t="s">
        <v>193</v>
      </c>
      <c r="E4" s="72" t="s">
        <v>32</v>
      </c>
      <c r="F4" s="71" t="s">
        <v>86</v>
      </c>
      <c r="G4" s="71" t="s">
        <v>87</v>
      </c>
      <c r="H4" s="71" t="s">
        <v>25</v>
      </c>
      <c r="I4" s="204" t="s">
        <v>35</v>
      </c>
      <c r="J4" s="72" t="s">
        <v>194</v>
      </c>
      <c r="K4" s="72" t="s">
        <v>27</v>
      </c>
      <c r="L4" s="72" t="s">
        <v>62</v>
      </c>
      <c r="M4" s="72" t="s">
        <v>195</v>
      </c>
      <c r="N4" s="71" t="s">
        <v>90</v>
      </c>
      <c r="O4" s="72" t="s">
        <v>92</v>
      </c>
      <c r="P4" s="72" t="s">
        <v>91</v>
      </c>
      <c r="Q4" s="72" t="s">
        <v>88</v>
      </c>
      <c r="R4" s="72" t="s">
        <v>89</v>
      </c>
      <c r="S4" s="179" t="s">
        <v>196</v>
      </c>
      <c r="T4" s="179" t="s">
        <v>197</v>
      </c>
      <c r="U4" s="179" t="s">
        <v>198</v>
      </c>
      <c r="V4" s="179" t="s">
        <v>199</v>
      </c>
      <c r="W4" s="179" t="s">
        <v>200</v>
      </c>
      <c r="X4" s="179" t="s">
        <v>201</v>
      </c>
      <c r="Y4" s="179" t="s">
        <v>202</v>
      </c>
      <c r="Z4" s="179" t="s">
        <v>203</v>
      </c>
      <c r="AA4" s="179" t="s">
        <v>204</v>
      </c>
      <c r="AB4" s="179" t="s">
        <v>205</v>
      </c>
      <c r="AC4" s="179" t="s">
        <v>206</v>
      </c>
      <c r="AD4" s="179" t="s">
        <v>207</v>
      </c>
      <c r="AE4" s="179" t="s">
        <v>208</v>
      </c>
      <c r="AF4" s="179" t="s">
        <v>209</v>
      </c>
      <c r="AG4" s="179" t="s">
        <v>210</v>
      </c>
      <c r="AH4" s="179" t="s">
        <v>211</v>
      </c>
      <c r="AI4" s="290" t="s">
        <v>212</v>
      </c>
      <c r="AJ4" s="290" t="s">
        <v>213</v>
      </c>
      <c r="AK4" s="290" t="s">
        <v>214</v>
      </c>
      <c r="AL4" s="290" t="s">
        <v>215</v>
      </c>
      <c r="AM4" s="290" t="s">
        <v>216</v>
      </c>
      <c r="AN4" s="290" t="s">
        <v>217</v>
      </c>
      <c r="AO4" s="290" t="s">
        <v>218</v>
      </c>
      <c r="AP4" s="290" t="s">
        <v>219</v>
      </c>
      <c r="AQ4" s="290" t="s">
        <v>220</v>
      </c>
      <c r="AR4" s="290" t="s">
        <v>221</v>
      </c>
      <c r="AS4" s="290" t="s">
        <v>222</v>
      </c>
      <c r="AT4" s="290" t="s">
        <v>223</v>
      </c>
      <c r="AU4" s="290" t="s">
        <v>224</v>
      </c>
      <c r="AV4" s="290" t="s">
        <v>225</v>
      </c>
      <c r="AW4" s="290" t="s">
        <v>226</v>
      </c>
      <c r="AX4" s="179" t="s">
        <v>227</v>
      </c>
      <c r="AY4" s="179" t="s">
        <v>228</v>
      </c>
      <c r="AZ4" s="179" t="s">
        <v>229</v>
      </c>
      <c r="BA4" s="179" t="s">
        <v>230</v>
      </c>
      <c r="BB4" s="179" t="s">
        <v>231</v>
      </c>
      <c r="BC4" s="179" t="s">
        <v>232</v>
      </c>
      <c r="BD4" s="179" t="s">
        <v>233</v>
      </c>
      <c r="BE4" s="179" t="s">
        <v>234</v>
      </c>
      <c r="BF4" s="179" t="s">
        <v>235</v>
      </c>
      <c r="BG4" s="180" t="s">
        <v>236</v>
      </c>
      <c r="BH4" s="180" t="s">
        <v>237</v>
      </c>
      <c r="BI4" s="180" t="s">
        <v>238</v>
      </c>
      <c r="BJ4" s="180" t="s">
        <v>239</v>
      </c>
      <c r="BK4" s="180" t="s">
        <v>240</v>
      </c>
      <c r="BL4" s="180" t="s">
        <v>241</v>
      </c>
      <c r="BM4" s="180" t="s">
        <v>242</v>
      </c>
      <c r="BN4" s="180" t="s">
        <v>243</v>
      </c>
      <c r="BO4" s="180" t="s">
        <v>244</v>
      </c>
      <c r="BP4" s="180" t="s">
        <v>245</v>
      </c>
      <c r="BQ4" s="180" t="s">
        <v>246</v>
      </c>
      <c r="BR4" s="180" t="s">
        <v>247</v>
      </c>
      <c r="BS4" s="180" t="s">
        <v>248</v>
      </c>
      <c r="BT4" s="307"/>
      <c r="BU4" s="307"/>
      <c r="BV4" s="307"/>
      <c r="BW4" s="73"/>
    </row>
    <row r="5" spans="1:75" s="74" customFormat="1" ht="15" customHeight="1" thickBot="1">
      <c r="A5" s="75" t="str">
        <f>Sample!A5</f>
        <v>RECORD 1</v>
      </c>
      <c r="B5" s="76">
        <f>Sample!E5</f>
        <v>0</v>
      </c>
      <c r="C5" s="76">
        <f>Sample!F5</f>
        <v>0</v>
      </c>
      <c r="D5" s="76">
        <f>Sample!C5</f>
        <v>0</v>
      </c>
      <c r="E5" s="77">
        <f>Sample!G5</f>
        <v>0</v>
      </c>
      <c r="F5" s="78">
        <f>Sample!I5</f>
        <v>0</v>
      </c>
      <c r="G5" s="79">
        <f>Sample!J5</f>
        <v>0</v>
      </c>
      <c r="H5" s="80">
        <f>Sample!H5</f>
        <v>0</v>
      </c>
      <c r="I5" s="80">
        <f>'Record (1)'!H7</f>
        <v>0</v>
      </c>
      <c r="J5" s="80">
        <f>'Record (1)'!M5</f>
        <v>0</v>
      </c>
      <c r="K5" s="80">
        <f>'Record (1)'!N5</f>
        <v>0</v>
      </c>
      <c r="L5" s="80">
        <f>'Record (1)'!F7</f>
        <v>0</v>
      </c>
      <c r="M5" s="80">
        <f>'Record (1)'!G7</f>
        <v>0</v>
      </c>
      <c r="N5" s="81">
        <f>Sample!M5</f>
        <v>0</v>
      </c>
      <c r="O5" s="81">
        <f>Sample!O5</f>
        <v>0</v>
      </c>
      <c r="P5" s="77">
        <f>Sample!N5</f>
        <v>0</v>
      </c>
      <c r="Q5" s="82">
        <f>Sample!K5</f>
        <v>0</v>
      </c>
      <c r="R5" s="83">
        <f>Sample!L5</f>
        <v>0</v>
      </c>
      <c r="S5" s="84">
        <f>'Record (1)'!I9</f>
        <v>0</v>
      </c>
      <c r="T5" s="85">
        <f>'Record (1)'!I10</f>
        <v>0</v>
      </c>
      <c r="U5" s="85">
        <f>'Record (1)'!I11</f>
        <v>0</v>
      </c>
      <c r="V5" s="85">
        <f>'Record (1)'!I12</f>
        <v>0</v>
      </c>
      <c r="W5" s="85">
        <f>'Record (1)'!I13</f>
        <v>0</v>
      </c>
      <c r="X5" s="85">
        <f>'Record (1)'!I14</f>
        <v>0</v>
      </c>
      <c r="Y5" s="85">
        <f>'Record (1)'!I15</f>
        <v>0</v>
      </c>
      <c r="Z5" s="85">
        <f>'Record (1)'!I16</f>
        <v>0</v>
      </c>
      <c r="AA5" s="85">
        <f>'Record (1)'!I17</f>
        <v>0</v>
      </c>
      <c r="AB5" s="85">
        <f>'Record (1)'!I18</f>
        <v>0</v>
      </c>
      <c r="AC5" s="85">
        <f>'Record (1)'!I19</f>
        <v>0</v>
      </c>
      <c r="AD5" s="85">
        <f>'Record (1)'!I20</f>
        <v>0</v>
      </c>
      <c r="AE5" s="85">
        <f>'Record (1)'!I21</f>
        <v>0</v>
      </c>
      <c r="AF5" s="85">
        <f>'Record (1)'!I22</f>
        <v>0</v>
      </c>
      <c r="AG5" s="85">
        <f>'Record (1)'!I23</f>
        <v>0</v>
      </c>
      <c r="AH5" s="85">
        <f>'Record (1)'!I24</f>
        <v>0</v>
      </c>
      <c r="AI5" s="85">
        <f>'Record (1)'!I25</f>
        <v>0</v>
      </c>
      <c r="AJ5" s="85">
        <f>'Record (1)'!I26</f>
        <v>0</v>
      </c>
      <c r="AK5" s="85">
        <f>'Record (1)'!I27</f>
        <v>0</v>
      </c>
      <c r="AL5" s="85">
        <f>'Record (1)'!I28</f>
        <v>0</v>
      </c>
      <c r="AM5" s="85">
        <f>'Record (1)'!I29</f>
        <v>0</v>
      </c>
      <c r="AN5" s="85">
        <f>'Record (1)'!I30</f>
        <v>0</v>
      </c>
      <c r="AO5" s="85">
        <f>'Record (1)'!I31</f>
        <v>0</v>
      </c>
      <c r="AP5" s="85">
        <f>'Record (1)'!I32</f>
        <v>0</v>
      </c>
      <c r="AQ5" s="85">
        <f>'Record (1)'!I33</f>
        <v>0</v>
      </c>
      <c r="AR5" s="86">
        <f>'Record (1)'!I34</f>
        <v>0</v>
      </c>
      <c r="AS5" s="86">
        <f>'Record (1)'!I35</f>
        <v>0</v>
      </c>
      <c r="AT5" s="85">
        <f>'Record (1)'!I36</f>
        <v>0</v>
      </c>
      <c r="AU5" s="85">
        <f>'Record (1)'!I37</f>
        <v>0</v>
      </c>
      <c r="AV5" s="85">
        <f>'Record (1)'!I38</f>
        <v>0</v>
      </c>
      <c r="AW5" s="85">
        <f>'Record (1)'!I39</f>
        <v>0</v>
      </c>
      <c r="AX5" s="85">
        <f>'Record (1)'!I40</f>
        <v>0</v>
      </c>
      <c r="AY5" s="85">
        <f>'Record (1)'!I41</f>
        <v>0</v>
      </c>
      <c r="AZ5" s="85">
        <f>'Record (1)'!I42</f>
        <v>0</v>
      </c>
      <c r="BA5" s="85">
        <f>'Record (1)'!I43</f>
        <v>0</v>
      </c>
      <c r="BB5" s="85">
        <f>'Record (1)'!I44</f>
        <v>0</v>
      </c>
      <c r="BC5" s="85">
        <f>'Record (1)'!I45</f>
        <v>0</v>
      </c>
      <c r="BD5" s="85">
        <f>'Record (1)'!I46</f>
        <v>0</v>
      </c>
      <c r="BE5" s="85">
        <f>'Record (1)'!I47</f>
        <v>0</v>
      </c>
      <c r="BF5" s="85">
        <f>'Record (1)'!I48</f>
        <v>0</v>
      </c>
      <c r="BG5" s="85">
        <f>'Record (1)'!I49</f>
        <v>0</v>
      </c>
      <c r="BH5" s="85">
        <f>'Record (1)'!I50</f>
        <v>0</v>
      </c>
      <c r="BI5" s="85">
        <f>'Record (1)'!I51</f>
        <v>0</v>
      </c>
      <c r="BJ5" s="85">
        <f>'Record (1)'!I52</f>
        <v>0</v>
      </c>
      <c r="BK5" s="85">
        <f>'Record (1)'!I53</f>
        <v>0</v>
      </c>
      <c r="BL5" s="85">
        <f>'Record (1)'!I54</f>
        <v>0</v>
      </c>
      <c r="BM5" s="85">
        <f>'Record (1)'!I55</f>
        <v>0</v>
      </c>
      <c r="BN5" s="85">
        <f>'Record (1)'!I56</f>
        <v>0</v>
      </c>
      <c r="BO5" s="85">
        <f>'Record (1)'!I57</f>
        <v>0</v>
      </c>
      <c r="BP5" s="85">
        <f>'Record (1)'!I58</f>
        <v>0</v>
      </c>
      <c r="BQ5" s="227">
        <f>'Record (1)'!I59</f>
        <v>0</v>
      </c>
      <c r="BR5" s="227">
        <f>'Record (1)'!I60</f>
        <v>0</v>
      </c>
      <c r="BS5" s="304">
        <f>'Record (1)'!I61</f>
        <v>0</v>
      </c>
      <c r="BT5" s="87">
        <f>COUNTIF(S5:BS5,"Y")</f>
        <v>0</v>
      </c>
      <c r="BU5" s="88">
        <f>COUNTIF(S5:BS5,"N")</f>
        <v>0</v>
      </c>
      <c r="BV5" s="89">
        <f>COUNTIF(S5:BS5,"NA")</f>
        <v>0</v>
      </c>
      <c r="BW5" s="90" t="str">
        <f t="shared" ref="BW5" si="0">IF(SUM(BT5:BU5)=0, "NA", BT5/SUM(BT5:BU5))</f>
        <v>NA</v>
      </c>
    </row>
    <row r="6" spans="1:75" s="74" customFormat="1" ht="15" customHeight="1" thickBot="1">
      <c r="A6" s="91" t="str">
        <f>Sample!A6</f>
        <v>RECORD 2</v>
      </c>
      <c r="B6" s="92">
        <f>Sample!E6</f>
        <v>0</v>
      </c>
      <c r="C6" s="92">
        <f>Sample!F6</f>
        <v>0</v>
      </c>
      <c r="D6" s="92">
        <f>Sample!C6</f>
        <v>0</v>
      </c>
      <c r="E6" s="93">
        <f>Sample!G6</f>
        <v>0</v>
      </c>
      <c r="F6" s="30">
        <f>Sample!I6</f>
        <v>0</v>
      </c>
      <c r="G6" s="31">
        <f>Sample!J6</f>
        <v>0</v>
      </c>
      <c r="H6" s="94">
        <f>Sample!H6</f>
        <v>0</v>
      </c>
      <c r="I6" s="30">
        <f>'Record (2)'!H7</f>
        <v>0</v>
      </c>
      <c r="J6" s="94">
        <f>'Record (2)'!M5</f>
        <v>0</v>
      </c>
      <c r="K6" s="94">
        <f>'Record (2)'!N5</f>
        <v>0</v>
      </c>
      <c r="L6" s="94">
        <f>'Record (2)'!F7</f>
        <v>0</v>
      </c>
      <c r="M6" s="94">
        <f>'Record (2)'!G7</f>
        <v>0</v>
      </c>
      <c r="N6" s="95">
        <f>Sample!M6</f>
        <v>0</v>
      </c>
      <c r="O6" s="95">
        <f>Sample!O6</f>
        <v>0</v>
      </c>
      <c r="P6" s="93">
        <f>Sample!N6</f>
        <v>0</v>
      </c>
      <c r="Q6" s="96">
        <f>Sample!K6</f>
        <v>0</v>
      </c>
      <c r="R6" s="97">
        <f>Sample!L6</f>
        <v>0</v>
      </c>
      <c r="S6" s="98">
        <f>'Record (2)'!I9</f>
        <v>0</v>
      </c>
      <c r="T6" s="99">
        <f>'Record (2)'!I10</f>
        <v>0</v>
      </c>
      <c r="U6" s="99">
        <f>'Record (2)'!I11</f>
        <v>0</v>
      </c>
      <c r="V6" s="99">
        <f>'Record (2)'!I12</f>
        <v>0</v>
      </c>
      <c r="W6" s="99">
        <f>'Record (2)'!I13</f>
        <v>0</v>
      </c>
      <c r="X6" s="99">
        <f>'Record (2)'!I14</f>
        <v>0</v>
      </c>
      <c r="Y6" s="99">
        <f>'Record (2)'!I15</f>
        <v>0</v>
      </c>
      <c r="Z6" s="99">
        <f>'Record (2)'!I16</f>
        <v>0</v>
      </c>
      <c r="AA6" s="99">
        <f>'Record (2)'!I17</f>
        <v>0</v>
      </c>
      <c r="AB6" s="99">
        <f>'Record (2)'!I18</f>
        <v>0</v>
      </c>
      <c r="AC6" s="99">
        <f>'Record (2)'!I19</f>
        <v>0</v>
      </c>
      <c r="AD6" s="99">
        <f>'Record (2)'!I20</f>
        <v>0</v>
      </c>
      <c r="AE6" s="99">
        <f>'Record (2)'!I21</f>
        <v>0</v>
      </c>
      <c r="AF6" s="99">
        <f>'Record (2)'!I22</f>
        <v>0</v>
      </c>
      <c r="AG6" s="99">
        <f>'Record (2)'!I23</f>
        <v>0</v>
      </c>
      <c r="AH6" s="99">
        <f>'Record (2)'!I24</f>
        <v>0</v>
      </c>
      <c r="AI6" s="99">
        <f>'Record (2)'!I25</f>
        <v>0</v>
      </c>
      <c r="AJ6" s="99">
        <f>'Record (2)'!I26</f>
        <v>0</v>
      </c>
      <c r="AK6" s="99">
        <f>'Record (2)'!I27</f>
        <v>0</v>
      </c>
      <c r="AL6" s="99">
        <f>'Record (2)'!I28</f>
        <v>0</v>
      </c>
      <c r="AM6" s="99">
        <f>'Record (2)'!I29</f>
        <v>0</v>
      </c>
      <c r="AN6" s="99">
        <f>'Record (2)'!I30</f>
        <v>0</v>
      </c>
      <c r="AO6" s="99">
        <f>'Record (2)'!I31</f>
        <v>0</v>
      </c>
      <c r="AP6" s="99">
        <f>'Record (2)'!I32</f>
        <v>0</v>
      </c>
      <c r="AQ6" s="99">
        <f>'Record (2)'!I33</f>
        <v>0</v>
      </c>
      <c r="AR6" s="100">
        <f>'Record (2)'!I34</f>
        <v>0</v>
      </c>
      <c r="AS6" s="100">
        <f>'Record (2)'!I35</f>
        <v>0</v>
      </c>
      <c r="AT6" s="99">
        <f>'Record (2)'!I36</f>
        <v>0</v>
      </c>
      <c r="AU6" s="99">
        <f>'Record (2)'!I37</f>
        <v>0</v>
      </c>
      <c r="AV6" s="99">
        <f>'Record (2)'!I38</f>
        <v>0</v>
      </c>
      <c r="AW6" s="99">
        <f>'Record (2)'!I39</f>
        <v>0</v>
      </c>
      <c r="AX6" s="99">
        <f>'Record (2)'!I40</f>
        <v>0</v>
      </c>
      <c r="AY6" s="99">
        <f>'Record (2)'!I41</f>
        <v>0</v>
      </c>
      <c r="AZ6" s="99">
        <f>'Record (2)'!I42</f>
        <v>0</v>
      </c>
      <c r="BA6" s="99">
        <f>'Record (2)'!I43</f>
        <v>0</v>
      </c>
      <c r="BB6" s="99">
        <f>'Record (2)'!I44</f>
        <v>0</v>
      </c>
      <c r="BC6" s="99">
        <f>'Record (2)'!I45</f>
        <v>0</v>
      </c>
      <c r="BD6" s="99">
        <f>'Record (2)'!I46</f>
        <v>0</v>
      </c>
      <c r="BE6" s="99">
        <f>'Record (2)'!I47</f>
        <v>0</v>
      </c>
      <c r="BF6" s="99">
        <f>'Record (2)'!I48</f>
        <v>0</v>
      </c>
      <c r="BG6" s="99">
        <f>'Record (2)'!I49</f>
        <v>0</v>
      </c>
      <c r="BH6" s="99">
        <f>'Record (2)'!I50</f>
        <v>0</v>
      </c>
      <c r="BI6" s="99">
        <f>'Record (2)'!I51</f>
        <v>0</v>
      </c>
      <c r="BJ6" s="99">
        <f>'Record (2)'!I52</f>
        <v>0</v>
      </c>
      <c r="BK6" s="99">
        <f>'Record (2)'!I53</f>
        <v>0</v>
      </c>
      <c r="BL6" s="99">
        <f>'Record (2)'!I54</f>
        <v>0</v>
      </c>
      <c r="BM6" s="99">
        <f>'Record (2)'!I55</f>
        <v>0</v>
      </c>
      <c r="BN6" s="99">
        <f>'Record (2)'!I56</f>
        <v>0</v>
      </c>
      <c r="BO6" s="99">
        <f>'Record (2)'!I57</f>
        <v>0</v>
      </c>
      <c r="BP6" s="99">
        <f>'Record (2)'!I58</f>
        <v>0</v>
      </c>
      <c r="BQ6" s="228">
        <f>'Record (2)'!I59</f>
        <v>0</v>
      </c>
      <c r="BR6" s="228">
        <f>'Record (2)'!I60</f>
        <v>0</v>
      </c>
      <c r="BS6" s="305">
        <f>'Record (2)'!I61</f>
        <v>0</v>
      </c>
      <c r="BT6" s="101">
        <f t="shared" ref="BT6:BT34" si="1">COUNTIF(S6:BS6,"Y")</f>
        <v>0</v>
      </c>
      <c r="BU6" s="102">
        <f t="shared" ref="BU6:BU34" si="2">COUNTIF(S6:BS6,"N")</f>
        <v>0</v>
      </c>
      <c r="BV6" s="103">
        <f t="shared" ref="BV6:BV34" si="3">COUNTIF(S6:BS6,"NA")</f>
        <v>0</v>
      </c>
      <c r="BW6" s="90" t="str">
        <f t="shared" ref="BW6:BW34" si="4">IF(SUM(BT6:BU6)=0, "NA", BT6/SUM(BT6:BU6))</f>
        <v>NA</v>
      </c>
    </row>
    <row r="7" spans="1:75" s="74" customFormat="1" ht="15" customHeight="1" thickBot="1">
      <c r="A7" s="91" t="str">
        <f>Sample!A7</f>
        <v>RECORD 3</v>
      </c>
      <c r="B7" s="92">
        <f>Sample!E7</f>
        <v>0</v>
      </c>
      <c r="C7" s="92">
        <f>Sample!F7</f>
        <v>0</v>
      </c>
      <c r="D7" s="92">
        <f>Sample!C7</f>
        <v>0</v>
      </c>
      <c r="E7" s="93">
        <f>Sample!G7</f>
        <v>0</v>
      </c>
      <c r="F7" s="30">
        <f>Sample!I7</f>
        <v>0</v>
      </c>
      <c r="G7" s="31">
        <f>Sample!J7</f>
        <v>0</v>
      </c>
      <c r="H7" s="94">
        <f>Sample!H7</f>
        <v>0</v>
      </c>
      <c r="I7" s="30">
        <f>'Record (3)'!H7</f>
        <v>0</v>
      </c>
      <c r="J7" s="94">
        <f>'Record (3)'!M5</f>
        <v>0</v>
      </c>
      <c r="K7" s="94">
        <f>'Record (3)'!N5</f>
        <v>0</v>
      </c>
      <c r="L7" s="94">
        <f>'Record (3)'!F7</f>
        <v>0</v>
      </c>
      <c r="M7" s="94">
        <f>'Record (3)'!G7</f>
        <v>0</v>
      </c>
      <c r="N7" s="95">
        <f>Sample!M7</f>
        <v>0</v>
      </c>
      <c r="O7" s="95">
        <f>Sample!O7</f>
        <v>0</v>
      </c>
      <c r="P7" s="93">
        <f>Sample!N7</f>
        <v>0</v>
      </c>
      <c r="Q7" s="96">
        <f>Sample!K7</f>
        <v>0</v>
      </c>
      <c r="R7" s="97">
        <f>Sample!L7</f>
        <v>0</v>
      </c>
      <c r="S7" s="98">
        <f>'Record (3)'!I9</f>
        <v>0</v>
      </c>
      <c r="T7" s="99">
        <f>'Record (3)'!I10</f>
        <v>0</v>
      </c>
      <c r="U7" s="99">
        <f>'Record (3)'!I11</f>
        <v>0</v>
      </c>
      <c r="V7" s="99">
        <f>'Record (3)'!I12</f>
        <v>0</v>
      </c>
      <c r="W7" s="99">
        <f>'Record (3)'!I13</f>
        <v>0</v>
      </c>
      <c r="X7" s="99">
        <f>'Record (3)'!I14</f>
        <v>0</v>
      </c>
      <c r="Y7" s="99">
        <f>'Record (3)'!I15</f>
        <v>0</v>
      </c>
      <c r="Z7" s="99">
        <f>'Record (3)'!I16</f>
        <v>0</v>
      </c>
      <c r="AA7" s="99">
        <f>'Record (3)'!I17</f>
        <v>0</v>
      </c>
      <c r="AB7" s="99">
        <f>'Record (3)'!I18</f>
        <v>0</v>
      </c>
      <c r="AC7" s="99">
        <f>'Record (3)'!I19</f>
        <v>0</v>
      </c>
      <c r="AD7" s="99">
        <f>'Record (3)'!I20</f>
        <v>0</v>
      </c>
      <c r="AE7" s="99">
        <f>'Record (3)'!I21</f>
        <v>0</v>
      </c>
      <c r="AF7" s="99">
        <f>'Record (3)'!I22</f>
        <v>0</v>
      </c>
      <c r="AG7" s="99">
        <f>'Record (3)'!I23</f>
        <v>0</v>
      </c>
      <c r="AH7" s="99">
        <f>'Record (3)'!I24</f>
        <v>0</v>
      </c>
      <c r="AI7" s="99">
        <f>'Record (3)'!I25</f>
        <v>0</v>
      </c>
      <c r="AJ7" s="99">
        <f>'Record (3)'!I26</f>
        <v>0</v>
      </c>
      <c r="AK7" s="99">
        <f>'Record (3)'!I27</f>
        <v>0</v>
      </c>
      <c r="AL7" s="99">
        <f>'Record (3)'!I28</f>
        <v>0</v>
      </c>
      <c r="AM7" s="99">
        <f>'Record (3)'!I29</f>
        <v>0</v>
      </c>
      <c r="AN7" s="99">
        <f>'Record (3)'!I30</f>
        <v>0</v>
      </c>
      <c r="AO7" s="99">
        <f>'Record (3)'!I31</f>
        <v>0</v>
      </c>
      <c r="AP7" s="99">
        <f>'Record (3)'!I32</f>
        <v>0</v>
      </c>
      <c r="AQ7" s="99">
        <f>'Record (3)'!I33</f>
        <v>0</v>
      </c>
      <c r="AR7" s="100">
        <f>'Record (3)'!I34</f>
        <v>0</v>
      </c>
      <c r="AS7" s="100">
        <f>'Record (3)'!I35</f>
        <v>0</v>
      </c>
      <c r="AT7" s="99">
        <f>'Record (3)'!I36</f>
        <v>0</v>
      </c>
      <c r="AU7" s="99">
        <f>'Record (3)'!I37</f>
        <v>0</v>
      </c>
      <c r="AV7" s="99">
        <f>'Record (3)'!I38</f>
        <v>0</v>
      </c>
      <c r="AW7" s="99">
        <f>'Record (3)'!I39</f>
        <v>0</v>
      </c>
      <c r="AX7" s="99">
        <f>'Record (3)'!I40</f>
        <v>0</v>
      </c>
      <c r="AY7" s="99">
        <f>'Record (3)'!I41</f>
        <v>0</v>
      </c>
      <c r="AZ7" s="99">
        <f>'Record (3)'!I42</f>
        <v>0</v>
      </c>
      <c r="BA7" s="99">
        <f>'Record (3)'!I43</f>
        <v>0</v>
      </c>
      <c r="BB7" s="99">
        <f>'Record (3)'!I44</f>
        <v>0</v>
      </c>
      <c r="BC7" s="99">
        <f>'Record (3)'!I45</f>
        <v>0</v>
      </c>
      <c r="BD7" s="99">
        <f>'Record (3)'!I46</f>
        <v>0</v>
      </c>
      <c r="BE7" s="99">
        <f>'Record (3)'!I47</f>
        <v>0</v>
      </c>
      <c r="BF7" s="99">
        <f>'Record (3)'!I48</f>
        <v>0</v>
      </c>
      <c r="BG7" s="99">
        <f>'Record (3)'!I49</f>
        <v>0</v>
      </c>
      <c r="BH7" s="99">
        <f>'Record (3)'!I50</f>
        <v>0</v>
      </c>
      <c r="BI7" s="99">
        <f>'Record (3)'!I51</f>
        <v>0</v>
      </c>
      <c r="BJ7" s="99">
        <f>'Record (3)'!I52</f>
        <v>0</v>
      </c>
      <c r="BK7" s="99">
        <f>'Record (3)'!I53</f>
        <v>0</v>
      </c>
      <c r="BL7" s="99">
        <f>'Record (3)'!I54</f>
        <v>0</v>
      </c>
      <c r="BM7" s="99">
        <f>'Record (3)'!I55</f>
        <v>0</v>
      </c>
      <c r="BN7" s="99">
        <f>'Record (3)'!I56</f>
        <v>0</v>
      </c>
      <c r="BO7" s="99">
        <f>'Record (3)'!I57</f>
        <v>0</v>
      </c>
      <c r="BP7" s="99">
        <f>'Record (3)'!I58</f>
        <v>0</v>
      </c>
      <c r="BQ7" s="228">
        <f>'Record (3)'!I59</f>
        <v>0</v>
      </c>
      <c r="BR7" s="228">
        <f>'Record (3)'!I60</f>
        <v>0</v>
      </c>
      <c r="BS7" s="305">
        <f>'Record (3)'!I61</f>
        <v>0</v>
      </c>
      <c r="BT7" s="101">
        <f t="shared" si="1"/>
        <v>0</v>
      </c>
      <c r="BU7" s="102">
        <f t="shared" si="2"/>
        <v>0</v>
      </c>
      <c r="BV7" s="103">
        <f t="shared" si="3"/>
        <v>0</v>
      </c>
      <c r="BW7" s="90" t="str">
        <f t="shared" si="4"/>
        <v>NA</v>
      </c>
    </row>
    <row r="8" spans="1:75" s="74" customFormat="1" ht="15" customHeight="1" thickBot="1">
      <c r="A8" s="91" t="str">
        <f>Sample!A8</f>
        <v>RECORD 4</v>
      </c>
      <c r="B8" s="92">
        <f>Sample!E8</f>
        <v>0</v>
      </c>
      <c r="C8" s="92">
        <f>Sample!F8</f>
        <v>0</v>
      </c>
      <c r="D8" s="92">
        <f>Sample!C8</f>
        <v>0</v>
      </c>
      <c r="E8" s="93">
        <f>Sample!G8</f>
        <v>0</v>
      </c>
      <c r="F8" s="30">
        <f>Sample!I8</f>
        <v>0</v>
      </c>
      <c r="G8" s="31">
        <f>Sample!J8</f>
        <v>0</v>
      </c>
      <c r="H8" s="94">
        <f>Sample!H8</f>
        <v>0</v>
      </c>
      <c r="I8" s="30">
        <f>'Record (4)'!H7</f>
        <v>0</v>
      </c>
      <c r="J8" s="94">
        <f>'Record (4)'!M5</f>
        <v>0</v>
      </c>
      <c r="K8" s="94">
        <f>'Record (4)'!N5</f>
        <v>0</v>
      </c>
      <c r="L8" s="94">
        <f>'Record (4)'!F7</f>
        <v>0</v>
      </c>
      <c r="M8" s="94">
        <f>'Record (4)'!G7</f>
        <v>0</v>
      </c>
      <c r="N8" s="95">
        <f>Sample!M8</f>
        <v>0</v>
      </c>
      <c r="O8" s="95">
        <f>Sample!O8</f>
        <v>0</v>
      </c>
      <c r="P8" s="93">
        <f>Sample!N8</f>
        <v>0</v>
      </c>
      <c r="Q8" s="104">
        <f>Sample!K8</f>
        <v>0</v>
      </c>
      <c r="R8" s="105">
        <f>Sample!L8</f>
        <v>0</v>
      </c>
      <c r="S8" s="98">
        <f>'Record (4)'!I9</f>
        <v>0</v>
      </c>
      <c r="T8" s="99">
        <f>'Record (4)'!I10</f>
        <v>0</v>
      </c>
      <c r="U8" s="99">
        <f>'Record (4)'!I11</f>
        <v>0</v>
      </c>
      <c r="V8" s="99">
        <f>'Record (4)'!I12</f>
        <v>0</v>
      </c>
      <c r="W8" s="99">
        <f>'Record (4)'!I13</f>
        <v>0</v>
      </c>
      <c r="X8" s="99">
        <f>'Record (4)'!I14</f>
        <v>0</v>
      </c>
      <c r="Y8" s="99">
        <f>'Record (4)'!I15</f>
        <v>0</v>
      </c>
      <c r="Z8" s="99">
        <f>'Record (4)'!I16</f>
        <v>0</v>
      </c>
      <c r="AA8" s="99">
        <f>'Record (4)'!I17</f>
        <v>0</v>
      </c>
      <c r="AB8" s="99">
        <f>'Record (4)'!I18</f>
        <v>0</v>
      </c>
      <c r="AC8" s="99">
        <f>'Record (4)'!I19</f>
        <v>0</v>
      </c>
      <c r="AD8" s="99">
        <f>'Record (4)'!I20</f>
        <v>0</v>
      </c>
      <c r="AE8" s="99">
        <f>'Record (4)'!I21</f>
        <v>0</v>
      </c>
      <c r="AF8" s="99">
        <f>'Record (4)'!I22</f>
        <v>0</v>
      </c>
      <c r="AG8" s="99">
        <f>'Record (4)'!I23</f>
        <v>0</v>
      </c>
      <c r="AH8" s="99">
        <f>'Record (4)'!I24</f>
        <v>0</v>
      </c>
      <c r="AI8" s="99">
        <f>'Record (4)'!I25</f>
        <v>0</v>
      </c>
      <c r="AJ8" s="99">
        <f>'Record (4)'!I26</f>
        <v>0</v>
      </c>
      <c r="AK8" s="99">
        <f>'Record (4)'!I27</f>
        <v>0</v>
      </c>
      <c r="AL8" s="99">
        <f>'Record (4)'!I28</f>
        <v>0</v>
      </c>
      <c r="AM8" s="99">
        <f>'Record (4)'!I29</f>
        <v>0</v>
      </c>
      <c r="AN8" s="99">
        <f>'Record (4)'!I30</f>
        <v>0</v>
      </c>
      <c r="AO8" s="99">
        <f>'Record (4)'!I31</f>
        <v>0</v>
      </c>
      <c r="AP8" s="99">
        <f>'Record (4)'!I32</f>
        <v>0</v>
      </c>
      <c r="AQ8" s="99">
        <f>'Record (4)'!I33</f>
        <v>0</v>
      </c>
      <c r="AR8" s="100">
        <f>'Record (4)'!I34</f>
        <v>0</v>
      </c>
      <c r="AS8" s="100">
        <f>'Record (4)'!I35</f>
        <v>0</v>
      </c>
      <c r="AT8" s="99">
        <f>'Record (4)'!I36</f>
        <v>0</v>
      </c>
      <c r="AU8" s="99">
        <f>'Record (4)'!I37</f>
        <v>0</v>
      </c>
      <c r="AV8" s="99">
        <f>'Record (4)'!I38</f>
        <v>0</v>
      </c>
      <c r="AW8" s="99">
        <f>'Record (4)'!I39</f>
        <v>0</v>
      </c>
      <c r="AX8" s="99">
        <f>'Record (4)'!I40</f>
        <v>0</v>
      </c>
      <c r="AY8" s="99">
        <f>'Record (4)'!I41</f>
        <v>0</v>
      </c>
      <c r="AZ8" s="99">
        <f>'Record (4)'!I42</f>
        <v>0</v>
      </c>
      <c r="BA8" s="99">
        <f>'Record (4)'!I43</f>
        <v>0</v>
      </c>
      <c r="BB8" s="99">
        <f>'Record (4)'!I44</f>
        <v>0</v>
      </c>
      <c r="BC8" s="99">
        <f>'Record (4)'!I45</f>
        <v>0</v>
      </c>
      <c r="BD8" s="99">
        <f>'Record (4)'!I46</f>
        <v>0</v>
      </c>
      <c r="BE8" s="99">
        <f>'Record (4)'!I47</f>
        <v>0</v>
      </c>
      <c r="BF8" s="99">
        <f>'Record (4)'!I48</f>
        <v>0</v>
      </c>
      <c r="BG8" s="99">
        <f>'Record (4)'!I49</f>
        <v>0</v>
      </c>
      <c r="BH8" s="99">
        <f>'Record (4)'!I50</f>
        <v>0</v>
      </c>
      <c r="BI8" s="99">
        <f>'Record (4)'!I51</f>
        <v>0</v>
      </c>
      <c r="BJ8" s="99">
        <f>'Record (4)'!I52</f>
        <v>0</v>
      </c>
      <c r="BK8" s="99">
        <f>'Record (4)'!I53</f>
        <v>0</v>
      </c>
      <c r="BL8" s="99">
        <f>'Record (4)'!I54</f>
        <v>0</v>
      </c>
      <c r="BM8" s="99">
        <f>'Record (4)'!I55</f>
        <v>0</v>
      </c>
      <c r="BN8" s="99">
        <f>'Record (4)'!I56</f>
        <v>0</v>
      </c>
      <c r="BO8" s="99">
        <f>'Record (4)'!I57</f>
        <v>0</v>
      </c>
      <c r="BP8" s="99">
        <f>'Record (4)'!I58</f>
        <v>0</v>
      </c>
      <c r="BQ8" s="228">
        <f>'Record (4)'!I59</f>
        <v>0</v>
      </c>
      <c r="BR8" s="228">
        <f>'Record (4)'!I60</f>
        <v>0</v>
      </c>
      <c r="BS8" s="305">
        <f>'Record (4)'!I61</f>
        <v>0</v>
      </c>
      <c r="BT8" s="101">
        <f t="shared" si="1"/>
        <v>0</v>
      </c>
      <c r="BU8" s="102">
        <f t="shared" si="2"/>
        <v>0</v>
      </c>
      <c r="BV8" s="103">
        <f t="shared" si="3"/>
        <v>0</v>
      </c>
      <c r="BW8" s="90" t="str">
        <f t="shared" si="4"/>
        <v>NA</v>
      </c>
    </row>
    <row r="9" spans="1:75" s="74" customFormat="1" ht="15" customHeight="1" thickBot="1">
      <c r="A9" s="91" t="str">
        <f>Sample!A9</f>
        <v>RECORD 5</v>
      </c>
      <c r="B9" s="92">
        <f>Sample!E9</f>
        <v>0</v>
      </c>
      <c r="C9" s="92">
        <f>Sample!F9</f>
        <v>0</v>
      </c>
      <c r="D9" s="92">
        <f>Sample!C9</f>
        <v>0</v>
      </c>
      <c r="E9" s="93">
        <f>Sample!G9</f>
        <v>0</v>
      </c>
      <c r="F9" s="30">
        <f>Sample!I9</f>
        <v>0</v>
      </c>
      <c r="G9" s="31">
        <f>Sample!J9</f>
        <v>0</v>
      </c>
      <c r="H9" s="94">
        <f>Sample!H9</f>
        <v>0</v>
      </c>
      <c r="I9" s="30">
        <f>'Record (5)'!H7</f>
        <v>0</v>
      </c>
      <c r="J9" s="94">
        <f>'Record (5)'!M5</f>
        <v>0</v>
      </c>
      <c r="K9" s="94">
        <f>'Record (5)'!N5</f>
        <v>0</v>
      </c>
      <c r="L9" s="94">
        <f>'Record (5)'!F7</f>
        <v>0</v>
      </c>
      <c r="M9" s="94">
        <f>'Record (5)'!G7</f>
        <v>0</v>
      </c>
      <c r="N9" s="95">
        <f>Sample!M9</f>
        <v>0</v>
      </c>
      <c r="O9" s="95">
        <f>Sample!O9</f>
        <v>0</v>
      </c>
      <c r="P9" s="93">
        <f>Sample!N9</f>
        <v>0</v>
      </c>
      <c r="Q9" s="104">
        <f>Sample!K9</f>
        <v>0</v>
      </c>
      <c r="R9" s="105">
        <f>Sample!L9</f>
        <v>0</v>
      </c>
      <c r="S9" s="98">
        <f>'Record (5)'!I9</f>
        <v>0</v>
      </c>
      <c r="T9" s="99">
        <f>'Record (5)'!I10</f>
        <v>0</v>
      </c>
      <c r="U9" s="99">
        <f>'Record (5)'!I11</f>
        <v>0</v>
      </c>
      <c r="V9" s="99">
        <f>'Record (5)'!I12</f>
        <v>0</v>
      </c>
      <c r="W9" s="99">
        <f>'Record (5)'!I13</f>
        <v>0</v>
      </c>
      <c r="X9" s="99">
        <f>'Record (5)'!I14</f>
        <v>0</v>
      </c>
      <c r="Y9" s="99">
        <f>'Record (5)'!I15</f>
        <v>0</v>
      </c>
      <c r="Z9" s="99">
        <f>'Record (5)'!I16</f>
        <v>0</v>
      </c>
      <c r="AA9" s="99">
        <f>'Record (5)'!I17</f>
        <v>0</v>
      </c>
      <c r="AB9" s="99">
        <f>'Record (5)'!I18</f>
        <v>0</v>
      </c>
      <c r="AC9" s="99">
        <f>'Record (5)'!I19</f>
        <v>0</v>
      </c>
      <c r="AD9" s="99">
        <f>'Record (5)'!I20</f>
        <v>0</v>
      </c>
      <c r="AE9" s="99">
        <f>'Record (5)'!I21</f>
        <v>0</v>
      </c>
      <c r="AF9" s="99">
        <f>'Record (5)'!I22</f>
        <v>0</v>
      </c>
      <c r="AG9" s="99">
        <f>'Record (5)'!I23</f>
        <v>0</v>
      </c>
      <c r="AH9" s="99">
        <f>'Record (5)'!I24</f>
        <v>0</v>
      </c>
      <c r="AI9" s="99">
        <f>'Record (5)'!I25</f>
        <v>0</v>
      </c>
      <c r="AJ9" s="99">
        <f>'Record (5)'!I26</f>
        <v>0</v>
      </c>
      <c r="AK9" s="99">
        <f>'Record (5)'!I27</f>
        <v>0</v>
      </c>
      <c r="AL9" s="99">
        <f>'Record (5)'!I28</f>
        <v>0</v>
      </c>
      <c r="AM9" s="99">
        <f>'Record (5)'!I29</f>
        <v>0</v>
      </c>
      <c r="AN9" s="99">
        <f>'Record (5)'!I30</f>
        <v>0</v>
      </c>
      <c r="AO9" s="99">
        <f>'Record (5)'!I31</f>
        <v>0</v>
      </c>
      <c r="AP9" s="99">
        <f>'Record (5)'!I32</f>
        <v>0</v>
      </c>
      <c r="AQ9" s="99">
        <f>'Record (5)'!I33</f>
        <v>0</v>
      </c>
      <c r="AR9" s="100">
        <f>'Record (5)'!I34</f>
        <v>0</v>
      </c>
      <c r="AS9" s="100">
        <f>'Record (5)'!I35</f>
        <v>0</v>
      </c>
      <c r="AT9" s="99">
        <f>'Record (5)'!I36</f>
        <v>0</v>
      </c>
      <c r="AU9" s="99">
        <f>'Record (5)'!I37</f>
        <v>0</v>
      </c>
      <c r="AV9" s="99">
        <f>'Record (5)'!I38</f>
        <v>0</v>
      </c>
      <c r="AW9" s="99">
        <f>'Record (5)'!I39</f>
        <v>0</v>
      </c>
      <c r="AX9" s="99">
        <f>'Record (5)'!I40</f>
        <v>0</v>
      </c>
      <c r="AY9" s="99">
        <f>'Record (5)'!I41</f>
        <v>0</v>
      </c>
      <c r="AZ9" s="99">
        <f>'Record (5)'!I42</f>
        <v>0</v>
      </c>
      <c r="BA9" s="99">
        <f>'Record (5)'!I43</f>
        <v>0</v>
      </c>
      <c r="BB9" s="99">
        <f>'Record (5)'!I44</f>
        <v>0</v>
      </c>
      <c r="BC9" s="99">
        <f>'Record (5)'!I45</f>
        <v>0</v>
      </c>
      <c r="BD9" s="99">
        <f>'Record (5)'!I46</f>
        <v>0</v>
      </c>
      <c r="BE9" s="99">
        <f>'Record (5)'!I47</f>
        <v>0</v>
      </c>
      <c r="BF9" s="99">
        <f>'Record (5)'!I48</f>
        <v>0</v>
      </c>
      <c r="BG9" s="99">
        <f>'Record (5)'!I49</f>
        <v>0</v>
      </c>
      <c r="BH9" s="99">
        <f>'Record (5)'!I50</f>
        <v>0</v>
      </c>
      <c r="BI9" s="99">
        <f>'Record (5)'!I51</f>
        <v>0</v>
      </c>
      <c r="BJ9" s="99">
        <f>'Record (5)'!I52</f>
        <v>0</v>
      </c>
      <c r="BK9" s="99">
        <f>'Record (5)'!I53</f>
        <v>0</v>
      </c>
      <c r="BL9" s="99">
        <f>'Record (5)'!I54</f>
        <v>0</v>
      </c>
      <c r="BM9" s="99">
        <f>'Record (5)'!I55</f>
        <v>0</v>
      </c>
      <c r="BN9" s="99">
        <f>'Record (5)'!I56</f>
        <v>0</v>
      </c>
      <c r="BO9" s="99">
        <f>'Record (5)'!I57</f>
        <v>0</v>
      </c>
      <c r="BP9" s="99">
        <f>'Record (5)'!I58</f>
        <v>0</v>
      </c>
      <c r="BQ9" s="228">
        <f>'Record (5)'!I59</f>
        <v>0</v>
      </c>
      <c r="BR9" s="228">
        <f>'Record (5)'!I60</f>
        <v>0</v>
      </c>
      <c r="BS9" s="305">
        <f>'Record (5)'!I61</f>
        <v>0</v>
      </c>
      <c r="BT9" s="101">
        <f t="shared" si="1"/>
        <v>0</v>
      </c>
      <c r="BU9" s="102">
        <f t="shared" si="2"/>
        <v>0</v>
      </c>
      <c r="BV9" s="103">
        <f t="shared" si="3"/>
        <v>0</v>
      </c>
      <c r="BW9" s="90" t="str">
        <f t="shared" si="4"/>
        <v>NA</v>
      </c>
    </row>
    <row r="10" spans="1:75" s="74" customFormat="1" ht="15" customHeight="1" thickBot="1">
      <c r="A10" s="91" t="str">
        <f>Sample!A10</f>
        <v>RECORD 6</v>
      </c>
      <c r="B10" s="92">
        <f>Sample!E10</f>
        <v>0</v>
      </c>
      <c r="C10" s="92">
        <f>Sample!F10</f>
        <v>0</v>
      </c>
      <c r="D10" s="92">
        <f>Sample!C10</f>
        <v>0</v>
      </c>
      <c r="E10" s="93">
        <f>Sample!G10</f>
        <v>0</v>
      </c>
      <c r="F10" s="30">
        <f>Sample!I10</f>
        <v>0</v>
      </c>
      <c r="G10" s="31">
        <f>Sample!J10</f>
        <v>0</v>
      </c>
      <c r="H10" s="94">
        <f>Sample!H10</f>
        <v>0</v>
      </c>
      <c r="I10" s="30">
        <f>'Record (6)'!H7</f>
        <v>0</v>
      </c>
      <c r="J10" s="94">
        <f>'Record (6)'!M5</f>
        <v>0</v>
      </c>
      <c r="K10" s="94">
        <f>'Record (6)'!N5</f>
        <v>0</v>
      </c>
      <c r="L10" s="94">
        <f>'Record (6)'!F7</f>
        <v>0</v>
      </c>
      <c r="M10" s="94">
        <f>'Record (6)'!G7</f>
        <v>0</v>
      </c>
      <c r="N10" s="95">
        <f>Sample!M10</f>
        <v>0</v>
      </c>
      <c r="O10" s="95">
        <f>Sample!O10</f>
        <v>0</v>
      </c>
      <c r="P10" s="93">
        <f>Sample!N10</f>
        <v>0</v>
      </c>
      <c r="Q10" s="104">
        <f>Sample!K10</f>
        <v>0</v>
      </c>
      <c r="R10" s="105">
        <f>Sample!L10</f>
        <v>0</v>
      </c>
      <c r="S10" s="98">
        <f>'Record (6)'!I9</f>
        <v>0</v>
      </c>
      <c r="T10" s="99">
        <f>'Record (6)'!I10</f>
        <v>0</v>
      </c>
      <c r="U10" s="99">
        <f>'Record (6)'!I11</f>
        <v>0</v>
      </c>
      <c r="V10" s="99">
        <f>'Record (6)'!I12</f>
        <v>0</v>
      </c>
      <c r="W10" s="99">
        <f>'Record (6)'!I13</f>
        <v>0</v>
      </c>
      <c r="X10" s="99">
        <f>'Record (6)'!I14</f>
        <v>0</v>
      </c>
      <c r="Y10" s="99">
        <f>'Record (6)'!I15</f>
        <v>0</v>
      </c>
      <c r="Z10" s="99">
        <f>'Record (6)'!I16</f>
        <v>0</v>
      </c>
      <c r="AA10" s="99">
        <f>'Record (6)'!I17</f>
        <v>0</v>
      </c>
      <c r="AB10" s="99">
        <f>'Record (6)'!I18</f>
        <v>0</v>
      </c>
      <c r="AC10" s="99">
        <f>'Record (6)'!I19</f>
        <v>0</v>
      </c>
      <c r="AD10" s="99">
        <f>'Record (6)'!I20</f>
        <v>0</v>
      </c>
      <c r="AE10" s="99">
        <f>'Record (6)'!I21</f>
        <v>0</v>
      </c>
      <c r="AF10" s="99">
        <f>'Record (6)'!I22</f>
        <v>0</v>
      </c>
      <c r="AG10" s="99">
        <f>'Record (6)'!I23</f>
        <v>0</v>
      </c>
      <c r="AH10" s="99">
        <f>'Record (6)'!I24</f>
        <v>0</v>
      </c>
      <c r="AI10" s="99">
        <f>'Record (6)'!I25</f>
        <v>0</v>
      </c>
      <c r="AJ10" s="99">
        <f>'Record (6)'!I26</f>
        <v>0</v>
      </c>
      <c r="AK10" s="99">
        <f>'Record (6)'!I27</f>
        <v>0</v>
      </c>
      <c r="AL10" s="99">
        <f>'Record (6)'!I28</f>
        <v>0</v>
      </c>
      <c r="AM10" s="99">
        <f>'Record (6)'!I29</f>
        <v>0</v>
      </c>
      <c r="AN10" s="99">
        <f>'Record (6)'!I30</f>
        <v>0</v>
      </c>
      <c r="AO10" s="99">
        <f>'Record (6)'!I31</f>
        <v>0</v>
      </c>
      <c r="AP10" s="99">
        <f>'Record (6)'!I32</f>
        <v>0</v>
      </c>
      <c r="AQ10" s="99">
        <f>'Record (6)'!I33</f>
        <v>0</v>
      </c>
      <c r="AR10" s="100">
        <f>'Record (6)'!I34</f>
        <v>0</v>
      </c>
      <c r="AS10" s="100">
        <f>'Record (6)'!I35</f>
        <v>0</v>
      </c>
      <c r="AT10" s="99">
        <f>'Record (6)'!I36</f>
        <v>0</v>
      </c>
      <c r="AU10" s="99">
        <f>'Record (6)'!I37</f>
        <v>0</v>
      </c>
      <c r="AV10" s="99">
        <f>'Record (6)'!I38</f>
        <v>0</v>
      </c>
      <c r="AW10" s="99">
        <f>'Record (6)'!I39</f>
        <v>0</v>
      </c>
      <c r="AX10" s="99">
        <f>'Record (6)'!I40</f>
        <v>0</v>
      </c>
      <c r="AY10" s="99">
        <f>'Record (6)'!I41</f>
        <v>0</v>
      </c>
      <c r="AZ10" s="99">
        <f>'Record (6)'!I42</f>
        <v>0</v>
      </c>
      <c r="BA10" s="99">
        <f>'Record (6)'!I43</f>
        <v>0</v>
      </c>
      <c r="BB10" s="99">
        <f>'Record (6)'!I44</f>
        <v>0</v>
      </c>
      <c r="BC10" s="99">
        <f>'Record (6)'!I45</f>
        <v>0</v>
      </c>
      <c r="BD10" s="99">
        <f>'Record (6)'!I46</f>
        <v>0</v>
      </c>
      <c r="BE10" s="99">
        <f>'Record (6)'!I47</f>
        <v>0</v>
      </c>
      <c r="BF10" s="99">
        <f>'Record (6)'!I48</f>
        <v>0</v>
      </c>
      <c r="BG10" s="99">
        <f>'Record (6)'!I49</f>
        <v>0</v>
      </c>
      <c r="BH10" s="99">
        <f>'Record (6)'!I50</f>
        <v>0</v>
      </c>
      <c r="BI10" s="99">
        <f>'Record (6)'!I51</f>
        <v>0</v>
      </c>
      <c r="BJ10" s="99">
        <f>'Record (6)'!I52</f>
        <v>0</v>
      </c>
      <c r="BK10" s="99">
        <f>'Record (6)'!I53</f>
        <v>0</v>
      </c>
      <c r="BL10" s="99">
        <f>'Record (6)'!I54</f>
        <v>0</v>
      </c>
      <c r="BM10" s="99">
        <f>'Record (6)'!I55</f>
        <v>0</v>
      </c>
      <c r="BN10" s="99">
        <f>'Record (6)'!I56</f>
        <v>0</v>
      </c>
      <c r="BO10" s="99">
        <f>'Record (6)'!I57</f>
        <v>0</v>
      </c>
      <c r="BP10" s="99">
        <f>'Record (6)'!I58</f>
        <v>0</v>
      </c>
      <c r="BQ10" s="228">
        <f>'Record (6)'!I59</f>
        <v>0</v>
      </c>
      <c r="BR10" s="228">
        <f>'Record (6)'!I60</f>
        <v>0</v>
      </c>
      <c r="BS10" s="305">
        <f>'Record (6)'!I61</f>
        <v>0</v>
      </c>
      <c r="BT10" s="101">
        <f t="shared" si="1"/>
        <v>0</v>
      </c>
      <c r="BU10" s="102">
        <f t="shared" si="2"/>
        <v>0</v>
      </c>
      <c r="BV10" s="103">
        <f t="shared" si="3"/>
        <v>0</v>
      </c>
      <c r="BW10" s="90" t="str">
        <f t="shared" si="4"/>
        <v>NA</v>
      </c>
    </row>
    <row r="11" spans="1:75" s="74" customFormat="1" ht="15" customHeight="1" thickBot="1">
      <c r="A11" s="91" t="str">
        <f>Sample!A11</f>
        <v>RECORD 7</v>
      </c>
      <c r="B11" s="92">
        <f>Sample!E11</f>
        <v>0</v>
      </c>
      <c r="C11" s="92">
        <f>Sample!F11</f>
        <v>0</v>
      </c>
      <c r="D11" s="92">
        <f>Sample!C11</f>
        <v>0</v>
      </c>
      <c r="E11" s="93">
        <f>Sample!G11</f>
        <v>0</v>
      </c>
      <c r="F11" s="30">
        <f>Sample!I11</f>
        <v>0</v>
      </c>
      <c r="G11" s="31">
        <f>Sample!J11</f>
        <v>0</v>
      </c>
      <c r="H11" s="94">
        <f>Sample!H11</f>
        <v>0</v>
      </c>
      <c r="I11" s="30">
        <f>'Record (7)'!H7</f>
        <v>0</v>
      </c>
      <c r="J11" s="94">
        <f>'Record (7)'!M5</f>
        <v>0</v>
      </c>
      <c r="K11" s="94">
        <f>'Record (7)'!N5</f>
        <v>0</v>
      </c>
      <c r="L11" s="94">
        <f>'Record (7)'!F7</f>
        <v>0</v>
      </c>
      <c r="M11" s="94">
        <f>'Record (7)'!G7</f>
        <v>0</v>
      </c>
      <c r="N11" s="95">
        <f>Sample!M11</f>
        <v>0</v>
      </c>
      <c r="O11" s="95">
        <f>Sample!O11</f>
        <v>0</v>
      </c>
      <c r="P11" s="93">
        <f>Sample!N11</f>
        <v>0</v>
      </c>
      <c r="Q11" s="104">
        <f>Sample!K11</f>
        <v>0</v>
      </c>
      <c r="R11" s="105">
        <f>Sample!L11</f>
        <v>0</v>
      </c>
      <c r="S11" s="98">
        <f>'Record (7)'!I9</f>
        <v>0</v>
      </c>
      <c r="T11" s="99">
        <f>'Record (7)'!I10</f>
        <v>0</v>
      </c>
      <c r="U11" s="99">
        <f>'Record (7)'!I11</f>
        <v>0</v>
      </c>
      <c r="V11" s="99">
        <f>'Record (7)'!I12</f>
        <v>0</v>
      </c>
      <c r="W11" s="99">
        <f>'Record (7)'!I13</f>
        <v>0</v>
      </c>
      <c r="X11" s="99">
        <f>'Record (7)'!I14</f>
        <v>0</v>
      </c>
      <c r="Y11" s="99">
        <f>'Record (7)'!I15</f>
        <v>0</v>
      </c>
      <c r="Z11" s="99">
        <f>'Record (7)'!I16</f>
        <v>0</v>
      </c>
      <c r="AA11" s="99">
        <f>'Record (7)'!I17</f>
        <v>0</v>
      </c>
      <c r="AB11" s="99">
        <f>'Record (7)'!I18</f>
        <v>0</v>
      </c>
      <c r="AC11" s="99">
        <f>'Record (7)'!I19</f>
        <v>0</v>
      </c>
      <c r="AD11" s="99">
        <f>'Record (7)'!I20</f>
        <v>0</v>
      </c>
      <c r="AE11" s="99">
        <f>'Record (7)'!I21</f>
        <v>0</v>
      </c>
      <c r="AF11" s="99">
        <f>'Record (7)'!I22</f>
        <v>0</v>
      </c>
      <c r="AG11" s="99">
        <f>'Record (7)'!I23</f>
        <v>0</v>
      </c>
      <c r="AH11" s="99">
        <f>'Record (7)'!I24</f>
        <v>0</v>
      </c>
      <c r="AI11" s="99">
        <f>'Record (7)'!I25</f>
        <v>0</v>
      </c>
      <c r="AJ11" s="99">
        <f>'Record (7)'!I26</f>
        <v>0</v>
      </c>
      <c r="AK11" s="99">
        <f>'Record (7)'!I27</f>
        <v>0</v>
      </c>
      <c r="AL11" s="99">
        <f>'Record (7)'!I28</f>
        <v>0</v>
      </c>
      <c r="AM11" s="99">
        <f>'Record (7)'!I29</f>
        <v>0</v>
      </c>
      <c r="AN11" s="99">
        <f>'Record (7)'!I30</f>
        <v>0</v>
      </c>
      <c r="AO11" s="99">
        <f>'Record (7)'!I31</f>
        <v>0</v>
      </c>
      <c r="AP11" s="99">
        <f>'Record (7)'!I32</f>
        <v>0</v>
      </c>
      <c r="AQ11" s="99">
        <f>'Record (7)'!I33</f>
        <v>0</v>
      </c>
      <c r="AR11" s="100">
        <f>'Record (7)'!I34</f>
        <v>0</v>
      </c>
      <c r="AS11" s="100">
        <f>'Record (7)'!I35</f>
        <v>0</v>
      </c>
      <c r="AT11" s="99">
        <f>'Record (7)'!I36</f>
        <v>0</v>
      </c>
      <c r="AU11" s="99">
        <f>'Record (7)'!I37</f>
        <v>0</v>
      </c>
      <c r="AV11" s="99">
        <f>'Record (7)'!I38</f>
        <v>0</v>
      </c>
      <c r="AW11" s="99">
        <f>'Record (7)'!I39</f>
        <v>0</v>
      </c>
      <c r="AX11" s="99">
        <f>'Record (7)'!I40</f>
        <v>0</v>
      </c>
      <c r="AY11" s="99">
        <f>'Record (7)'!I41</f>
        <v>0</v>
      </c>
      <c r="AZ11" s="99">
        <f>'Record (7)'!I42</f>
        <v>0</v>
      </c>
      <c r="BA11" s="99">
        <f>'Record (7)'!I43</f>
        <v>0</v>
      </c>
      <c r="BB11" s="99">
        <f>'Record (7)'!I44</f>
        <v>0</v>
      </c>
      <c r="BC11" s="99">
        <f>'Record (7)'!I45</f>
        <v>0</v>
      </c>
      <c r="BD11" s="99">
        <f>'Record (7)'!I46</f>
        <v>0</v>
      </c>
      <c r="BE11" s="99">
        <f>'Record (7)'!I47</f>
        <v>0</v>
      </c>
      <c r="BF11" s="99">
        <f>'Record (7)'!I48</f>
        <v>0</v>
      </c>
      <c r="BG11" s="99">
        <f>'Record (7)'!I49</f>
        <v>0</v>
      </c>
      <c r="BH11" s="99">
        <f>'Record (7)'!I50</f>
        <v>0</v>
      </c>
      <c r="BI11" s="99">
        <f>'Record (7)'!I51</f>
        <v>0</v>
      </c>
      <c r="BJ11" s="99">
        <f>'Record (7)'!I52</f>
        <v>0</v>
      </c>
      <c r="BK11" s="99">
        <f>'Record (7)'!I53</f>
        <v>0</v>
      </c>
      <c r="BL11" s="99">
        <f>'Record (7)'!I54</f>
        <v>0</v>
      </c>
      <c r="BM11" s="99">
        <f>'Record (7)'!I55</f>
        <v>0</v>
      </c>
      <c r="BN11" s="99">
        <f>'Record (7)'!I56</f>
        <v>0</v>
      </c>
      <c r="BO11" s="99">
        <f>'Record (7)'!I57</f>
        <v>0</v>
      </c>
      <c r="BP11" s="99">
        <f>'Record (7)'!I58</f>
        <v>0</v>
      </c>
      <c r="BQ11" s="228">
        <f>'Record (7)'!I59</f>
        <v>0</v>
      </c>
      <c r="BR11" s="228">
        <f>'Record (7)'!I60</f>
        <v>0</v>
      </c>
      <c r="BS11" s="305">
        <f>'Record (7)'!I61</f>
        <v>0</v>
      </c>
      <c r="BT11" s="101">
        <f t="shared" si="1"/>
        <v>0</v>
      </c>
      <c r="BU11" s="102">
        <f t="shared" si="2"/>
        <v>0</v>
      </c>
      <c r="BV11" s="103">
        <f t="shared" si="3"/>
        <v>0</v>
      </c>
      <c r="BW11" s="90" t="str">
        <f t="shared" si="4"/>
        <v>NA</v>
      </c>
    </row>
    <row r="12" spans="1:75" s="74" customFormat="1" ht="15" customHeight="1" thickBot="1">
      <c r="A12" s="91" t="str">
        <f>Sample!A12</f>
        <v>RECORD 8</v>
      </c>
      <c r="B12" s="92">
        <f>Sample!E12</f>
        <v>0</v>
      </c>
      <c r="C12" s="92">
        <f>Sample!F12</f>
        <v>0</v>
      </c>
      <c r="D12" s="92">
        <f>Sample!C12</f>
        <v>0</v>
      </c>
      <c r="E12" s="93">
        <f>Sample!G12</f>
        <v>0</v>
      </c>
      <c r="F12" s="30">
        <f>Sample!I12</f>
        <v>0</v>
      </c>
      <c r="G12" s="31">
        <f>Sample!J12</f>
        <v>0</v>
      </c>
      <c r="H12" s="94">
        <f>Sample!H12</f>
        <v>0</v>
      </c>
      <c r="I12" s="30">
        <f>'Record (8)'!H7</f>
        <v>0</v>
      </c>
      <c r="J12" s="94">
        <f>'Record (8)'!M5</f>
        <v>0</v>
      </c>
      <c r="K12" s="94">
        <f>'Record (8)'!N5</f>
        <v>0</v>
      </c>
      <c r="L12" s="94">
        <f>'Record (8)'!F7</f>
        <v>0</v>
      </c>
      <c r="M12" s="94">
        <f>'Record (8)'!G7</f>
        <v>0</v>
      </c>
      <c r="N12" s="95">
        <f>Sample!M12</f>
        <v>0</v>
      </c>
      <c r="O12" s="95">
        <f>Sample!O12</f>
        <v>0</v>
      </c>
      <c r="P12" s="93">
        <f>Sample!N12</f>
        <v>0</v>
      </c>
      <c r="Q12" s="104">
        <f>Sample!K12</f>
        <v>0</v>
      </c>
      <c r="R12" s="105">
        <f>Sample!L12</f>
        <v>0</v>
      </c>
      <c r="S12" s="98">
        <f>'Record (8)'!I9</f>
        <v>0</v>
      </c>
      <c r="T12" s="99">
        <f>'Record (8)'!I10</f>
        <v>0</v>
      </c>
      <c r="U12" s="99">
        <f>'Record (8)'!I11</f>
        <v>0</v>
      </c>
      <c r="V12" s="99">
        <f>'Record (8)'!I12</f>
        <v>0</v>
      </c>
      <c r="W12" s="99">
        <f>'Record (8)'!I13</f>
        <v>0</v>
      </c>
      <c r="X12" s="99">
        <f>'Record (8)'!I14</f>
        <v>0</v>
      </c>
      <c r="Y12" s="99">
        <f>'Record (8)'!I15</f>
        <v>0</v>
      </c>
      <c r="Z12" s="99">
        <f>'Record (8)'!I16</f>
        <v>0</v>
      </c>
      <c r="AA12" s="99">
        <f>'Record (8)'!I17</f>
        <v>0</v>
      </c>
      <c r="AB12" s="99">
        <f>'Record (8)'!I18</f>
        <v>0</v>
      </c>
      <c r="AC12" s="99">
        <f>'Record (8)'!I19</f>
        <v>0</v>
      </c>
      <c r="AD12" s="99">
        <f>'Record (8)'!I20</f>
        <v>0</v>
      </c>
      <c r="AE12" s="99">
        <f>'Record (8)'!I21</f>
        <v>0</v>
      </c>
      <c r="AF12" s="99">
        <f>'Record (8)'!I22</f>
        <v>0</v>
      </c>
      <c r="AG12" s="99">
        <f>'Record (8)'!I23</f>
        <v>0</v>
      </c>
      <c r="AH12" s="99">
        <f>'Record (8)'!I24</f>
        <v>0</v>
      </c>
      <c r="AI12" s="99">
        <f>'Record (8)'!I25</f>
        <v>0</v>
      </c>
      <c r="AJ12" s="99">
        <f>'Record (8)'!I26</f>
        <v>0</v>
      </c>
      <c r="AK12" s="99">
        <f>'Record (8)'!I27</f>
        <v>0</v>
      </c>
      <c r="AL12" s="99">
        <f>'Record (8)'!I28</f>
        <v>0</v>
      </c>
      <c r="AM12" s="99">
        <f>'Record (8)'!I29</f>
        <v>0</v>
      </c>
      <c r="AN12" s="99">
        <f>'Record (8)'!I30</f>
        <v>0</v>
      </c>
      <c r="AO12" s="99">
        <f>'Record (8)'!I31</f>
        <v>0</v>
      </c>
      <c r="AP12" s="99">
        <f>'Record (8)'!I32</f>
        <v>0</v>
      </c>
      <c r="AQ12" s="99">
        <f>'Record (8)'!I33</f>
        <v>0</v>
      </c>
      <c r="AR12" s="100">
        <f>'Record (8)'!I34</f>
        <v>0</v>
      </c>
      <c r="AS12" s="100">
        <f>'Record (8)'!I35</f>
        <v>0</v>
      </c>
      <c r="AT12" s="99">
        <f>'Record (8)'!I36</f>
        <v>0</v>
      </c>
      <c r="AU12" s="99">
        <f>'Record (8)'!I37</f>
        <v>0</v>
      </c>
      <c r="AV12" s="99">
        <f>'Record (8)'!I38</f>
        <v>0</v>
      </c>
      <c r="AW12" s="99">
        <f>'Record (8)'!I39</f>
        <v>0</v>
      </c>
      <c r="AX12" s="99">
        <f>'Record (8)'!I40</f>
        <v>0</v>
      </c>
      <c r="AY12" s="99">
        <f>'Record (8)'!I41</f>
        <v>0</v>
      </c>
      <c r="AZ12" s="99">
        <f>'Record (8)'!I42</f>
        <v>0</v>
      </c>
      <c r="BA12" s="99">
        <f>'Record (8)'!I43</f>
        <v>0</v>
      </c>
      <c r="BB12" s="99">
        <f>'Record (8)'!I44</f>
        <v>0</v>
      </c>
      <c r="BC12" s="99">
        <f>'Record (8)'!I45</f>
        <v>0</v>
      </c>
      <c r="BD12" s="99">
        <f>'Record (8)'!I46</f>
        <v>0</v>
      </c>
      <c r="BE12" s="99">
        <f>'Record (8)'!I47</f>
        <v>0</v>
      </c>
      <c r="BF12" s="99">
        <f>'Record (8)'!I48</f>
        <v>0</v>
      </c>
      <c r="BG12" s="99">
        <f>'Record (8)'!I49</f>
        <v>0</v>
      </c>
      <c r="BH12" s="99">
        <f>'Record (8)'!I50</f>
        <v>0</v>
      </c>
      <c r="BI12" s="99">
        <f>'Record (8)'!I51</f>
        <v>0</v>
      </c>
      <c r="BJ12" s="99">
        <f>'Record (8)'!I52</f>
        <v>0</v>
      </c>
      <c r="BK12" s="99">
        <f>'Record (8)'!I53</f>
        <v>0</v>
      </c>
      <c r="BL12" s="99">
        <f>'Record (8)'!I54</f>
        <v>0</v>
      </c>
      <c r="BM12" s="99">
        <f>'Record (8)'!I55</f>
        <v>0</v>
      </c>
      <c r="BN12" s="99">
        <f>'Record (8)'!I56</f>
        <v>0</v>
      </c>
      <c r="BO12" s="99">
        <f>'Record (8)'!I57</f>
        <v>0</v>
      </c>
      <c r="BP12" s="99">
        <f>'Record (8)'!I58</f>
        <v>0</v>
      </c>
      <c r="BQ12" s="228">
        <f>'Record (8)'!I59</f>
        <v>0</v>
      </c>
      <c r="BR12" s="228">
        <f>'Record (8)'!I60</f>
        <v>0</v>
      </c>
      <c r="BS12" s="305">
        <f>'Record (8)'!I61</f>
        <v>0</v>
      </c>
      <c r="BT12" s="101">
        <f t="shared" si="1"/>
        <v>0</v>
      </c>
      <c r="BU12" s="102">
        <f t="shared" si="2"/>
        <v>0</v>
      </c>
      <c r="BV12" s="103">
        <f t="shared" si="3"/>
        <v>0</v>
      </c>
      <c r="BW12" s="90" t="str">
        <f t="shared" si="4"/>
        <v>NA</v>
      </c>
    </row>
    <row r="13" spans="1:75" s="74" customFormat="1" ht="15" customHeight="1" thickBot="1">
      <c r="A13" s="91" t="str">
        <f>Sample!A13</f>
        <v>RECORD 9</v>
      </c>
      <c r="B13" s="92">
        <f>Sample!E13</f>
        <v>0</v>
      </c>
      <c r="C13" s="92">
        <f>Sample!F13</f>
        <v>0</v>
      </c>
      <c r="D13" s="92">
        <f>Sample!C13</f>
        <v>0</v>
      </c>
      <c r="E13" s="93">
        <f>Sample!G13</f>
        <v>0</v>
      </c>
      <c r="F13" s="30">
        <f>Sample!I13</f>
        <v>0</v>
      </c>
      <c r="G13" s="31">
        <f>Sample!J13</f>
        <v>0</v>
      </c>
      <c r="H13" s="94">
        <f>Sample!H13</f>
        <v>0</v>
      </c>
      <c r="I13" s="30">
        <f>'Record (9)'!H7</f>
        <v>0</v>
      </c>
      <c r="J13" s="94">
        <f>'Record (9)'!M5</f>
        <v>0</v>
      </c>
      <c r="K13" s="94">
        <f>'Record (9)'!N5</f>
        <v>0</v>
      </c>
      <c r="L13" s="94">
        <f>'Record (9)'!F7</f>
        <v>0</v>
      </c>
      <c r="M13" s="94">
        <f>'Record (9)'!G7</f>
        <v>0</v>
      </c>
      <c r="N13" s="95">
        <f>Sample!M13</f>
        <v>0</v>
      </c>
      <c r="O13" s="95">
        <f>Sample!O13</f>
        <v>0</v>
      </c>
      <c r="P13" s="93">
        <f>Sample!N13</f>
        <v>0</v>
      </c>
      <c r="Q13" s="104">
        <f>Sample!K13</f>
        <v>0</v>
      </c>
      <c r="R13" s="105">
        <f>Sample!L13</f>
        <v>0</v>
      </c>
      <c r="S13" s="98">
        <f>'Record (9)'!I9</f>
        <v>0</v>
      </c>
      <c r="T13" s="99">
        <f>'Record (9)'!I10</f>
        <v>0</v>
      </c>
      <c r="U13" s="99">
        <f>'Record (9)'!I11</f>
        <v>0</v>
      </c>
      <c r="V13" s="99">
        <f>'Record (9)'!I12</f>
        <v>0</v>
      </c>
      <c r="W13" s="99">
        <f>'Record (9)'!I13</f>
        <v>0</v>
      </c>
      <c r="X13" s="99">
        <f>'Record (9)'!I14</f>
        <v>0</v>
      </c>
      <c r="Y13" s="99">
        <f>'Record (9)'!I15</f>
        <v>0</v>
      </c>
      <c r="Z13" s="99">
        <f>'Record (9)'!I16</f>
        <v>0</v>
      </c>
      <c r="AA13" s="99">
        <f>'Record (9)'!I17</f>
        <v>0</v>
      </c>
      <c r="AB13" s="99">
        <f>'Record (9)'!I18</f>
        <v>0</v>
      </c>
      <c r="AC13" s="99">
        <f>'Record (9)'!I19</f>
        <v>0</v>
      </c>
      <c r="AD13" s="99">
        <f>'Record (9)'!I20</f>
        <v>0</v>
      </c>
      <c r="AE13" s="99">
        <f>'Record (9)'!I21</f>
        <v>0</v>
      </c>
      <c r="AF13" s="99">
        <f>'Record (9)'!I22</f>
        <v>0</v>
      </c>
      <c r="AG13" s="99">
        <f>'Record (9)'!I23</f>
        <v>0</v>
      </c>
      <c r="AH13" s="99">
        <f>'Record (9)'!I24</f>
        <v>0</v>
      </c>
      <c r="AI13" s="99">
        <f>'Record (9)'!I25</f>
        <v>0</v>
      </c>
      <c r="AJ13" s="99">
        <f>'Record (9)'!I26</f>
        <v>0</v>
      </c>
      <c r="AK13" s="99">
        <f>'Record (9)'!I27</f>
        <v>0</v>
      </c>
      <c r="AL13" s="99">
        <f>'Record (9)'!I28</f>
        <v>0</v>
      </c>
      <c r="AM13" s="99">
        <f>'Record (9)'!I29</f>
        <v>0</v>
      </c>
      <c r="AN13" s="99">
        <f>'Record (9)'!I30</f>
        <v>0</v>
      </c>
      <c r="AO13" s="99">
        <f>'Record (9)'!I31</f>
        <v>0</v>
      </c>
      <c r="AP13" s="99">
        <f>'Record (9)'!I32</f>
        <v>0</v>
      </c>
      <c r="AQ13" s="99">
        <f>'Record (9)'!I33</f>
        <v>0</v>
      </c>
      <c r="AR13" s="100">
        <f>'Record (9)'!I34</f>
        <v>0</v>
      </c>
      <c r="AS13" s="100">
        <f>'Record (9)'!I35</f>
        <v>0</v>
      </c>
      <c r="AT13" s="99">
        <f>'Record (9)'!I36</f>
        <v>0</v>
      </c>
      <c r="AU13" s="99">
        <f>'Record (9)'!I37</f>
        <v>0</v>
      </c>
      <c r="AV13" s="99">
        <f>'Record (9)'!I38</f>
        <v>0</v>
      </c>
      <c r="AW13" s="99">
        <f>'Record (9)'!I39</f>
        <v>0</v>
      </c>
      <c r="AX13" s="99">
        <f>'Record (9)'!I40</f>
        <v>0</v>
      </c>
      <c r="AY13" s="99">
        <f>'Record (9)'!I41</f>
        <v>0</v>
      </c>
      <c r="AZ13" s="99">
        <f>'Record (9)'!I42</f>
        <v>0</v>
      </c>
      <c r="BA13" s="99">
        <f>'Record (9)'!I43</f>
        <v>0</v>
      </c>
      <c r="BB13" s="99">
        <f>'Record (9)'!I44</f>
        <v>0</v>
      </c>
      <c r="BC13" s="99">
        <f>'Record (9)'!I45</f>
        <v>0</v>
      </c>
      <c r="BD13" s="99">
        <f>'Record (9)'!I46</f>
        <v>0</v>
      </c>
      <c r="BE13" s="99">
        <f>'Record (9)'!I47</f>
        <v>0</v>
      </c>
      <c r="BF13" s="99">
        <f>'Record (9)'!I48</f>
        <v>0</v>
      </c>
      <c r="BG13" s="99">
        <f>'Record (9)'!I49</f>
        <v>0</v>
      </c>
      <c r="BH13" s="99">
        <f>'Record (9)'!I50</f>
        <v>0</v>
      </c>
      <c r="BI13" s="99">
        <f>'Record (9)'!I51</f>
        <v>0</v>
      </c>
      <c r="BJ13" s="99">
        <f>'Record (9)'!I52</f>
        <v>0</v>
      </c>
      <c r="BK13" s="99">
        <f>'Record (9)'!I53</f>
        <v>0</v>
      </c>
      <c r="BL13" s="99">
        <f>'Record (9)'!I54</f>
        <v>0</v>
      </c>
      <c r="BM13" s="99">
        <f>'Record (9)'!I55</f>
        <v>0</v>
      </c>
      <c r="BN13" s="99">
        <f>'Record (9)'!I56</f>
        <v>0</v>
      </c>
      <c r="BO13" s="99">
        <f>'Record (9)'!I57</f>
        <v>0</v>
      </c>
      <c r="BP13" s="99">
        <f>'Record (9)'!I58</f>
        <v>0</v>
      </c>
      <c r="BQ13" s="228">
        <f>'Record (9)'!I59</f>
        <v>0</v>
      </c>
      <c r="BR13" s="228">
        <f>'Record (9)'!I60</f>
        <v>0</v>
      </c>
      <c r="BS13" s="305">
        <f>'Record (9)'!I61</f>
        <v>0</v>
      </c>
      <c r="BT13" s="101">
        <f t="shared" si="1"/>
        <v>0</v>
      </c>
      <c r="BU13" s="102">
        <f t="shared" si="2"/>
        <v>0</v>
      </c>
      <c r="BV13" s="103">
        <f t="shared" si="3"/>
        <v>0</v>
      </c>
      <c r="BW13" s="90" t="str">
        <f t="shared" si="4"/>
        <v>NA</v>
      </c>
    </row>
    <row r="14" spans="1:75" s="74" customFormat="1" ht="15" customHeight="1" thickBot="1">
      <c r="A14" s="91" t="str">
        <f>Sample!A14</f>
        <v>RECORD 10</v>
      </c>
      <c r="B14" s="106">
        <f>Sample!E14</f>
        <v>0</v>
      </c>
      <c r="C14" s="92">
        <f>Sample!F14</f>
        <v>0</v>
      </c>
      <c r="D14" s="92">
        <f>Sample!C14</f>
        <v>0</v>
      </c>
      <c r="E14" s="93">
        <f>Sample!G14</f>
        <v>0</v>
      </c>
      <c r="F14" s="30">
        <f>Sample!I14</f>
        <v>0</v>
      </c>
      <c r="G14" s="31">
        <f>Sample!J14</f>
        <v>0</v>
      </c>
      <c r="H14" s="94">
        <f>Sample!H14</f>
        <v>0</v>
      </c>
      <c r="I14" s="30">
        <f>'Record (10)'!H7</f>
        <v>0</v>
      </c>
      <c r="J14" s="94">
        <f>'Record (10)'!M5</f>
        <v>0</v>
      </c>
      <c r="K14" s="94">
        <f>'Record (10)'!N5</f>
        <v>0</v>
      </c>
      <c r="L14" s="94">
        <f>'Record (10)'!F7</f>
        <v>0</v>
      </c>
      <c r="M14" s="94">
        <f>'Record (10)'!G7</f>
        <v>0</v>
      </c>
      <c r="N14" s="107">
        <f>Sample!M14</f>
        <v>0</v>
      </c>
      <c r="O14" s="95">
        <f>Sample!O14</f>
        <v>0</v>
      </c>
      <c r="P14" s="93">
        <f>Sample!N14</f>
        <v>0</v>
      </c>
      <c r="Q14" s="108">
        <f>Sample!K14</f>
        <v>0</v>
      </c>
      <c r="R14" s="109">
        <f>Sample!L14</f>
        <v>0</v>
      </c>
      <c r="S14" s="98">
        <f>'Record (10)'!I9</f>
        <v>0</v>
      </c>
      <c r="T14" s="99">
        <f>'Record (10)'!I10</f>
        <v>0</v>
      </c>
      <c r="U14" s="99">
        <f>'Record (10)'!I11</f>
        <v>0</v>
      </c>
      <c r="V14" s="99">
        <f>'Record (10)'!I12</f>
        <v>0</v>
      </c>
      <c r="W14" s="99">
        <f>'Record (10)'!I13</f>
        <v>0</v>
      </c>
      <c r="X14" s="99">
        <f>'Record (10)'!I14</f>
        <v>0</v>
      </c>
      <c r="Y14" s="99">
        <f>'Record (10)'!I15</f>
        <v>0</v>
      </c>
      <c r="Z14" s="99">
        <f>'Record (10)'!I16</f>
        <v>0</v>
      </c>
      <c r="AA14" s="99">
        <f>'Record (10)'!I17</f>
        <v>0</v>
      </c>
      <c r="AB14" s="99">
        <f>'Record (10)'!I18</f>
        <v>0</v>
      </c>
      <c r="AC14" s="99">
        <f>'Record (10)'!I19</f>
        <v>0</v>
      </c>
      <c r="AD14" s="99">
        <f>'Record (10)'!I20</f>
        <v>0</v>
      </c>
      <c r="AE14" s="99">
        <f>'Record (10)'!I21</f>
        <v>0</v>
      </c>
      <c r="AF14" s="99">
        <f>'Record (10)'!I22</f>
        <v>0</v>
      </c>
      <c r="AG14" s="99">
        <f>'Record (10)'!I23</f>
        <v>0</v>
      </c>
      <c r="AH14" s="99">
        <f>'Record (10)'!I24</f>
        <v>0</v>
      </c>
      <c r="AI14" s="99">
        <f>'Record (10)'!I25</f>
        <v>0</v>
      </c>
      <c r="AJ14" s="99">
        <f>'Record (10)'!I26</f>
        <v>0</v>
      </c>
      <c r="AK14" s="99">
        <f>'Record (10)'!I27</f>
        <v>0</v>
      </c>
      <c r="AL14" s="99">
        <f>'Record (10)'!I28</f>
        <v>0</v>
      </c>
      <c r="AM14" s="99">
        <f>'Record (10)'!I29</f>
        <v>0</v>
      </c>
      <c r="AN14" s="99">
        <f>'Record (10)'!I30</f>
        <v>0</v>
      </c>
      <c r="AO14" s="99">
        <f>'Record (10)'!I31</f>
        <v>0</v>
      </c>
      <c r="AP14" s="99">
        <f>'Record (10)'!I32</f>
        <v>0</v>
      </c>
      <c r="AQ14" s="99">
        <f>'Record (10)'!I33</f>
        <v>0</v>
      </c>
      <c r="AR14" s="100">
        <f>'Record (10)'!I34</f>
        <v>0</v>
      </c>
      <c r="AS14" s="100">
        <f>'Record (10)'!I35</f>
        <v>0</v>
      </c>
      <c r="AT14" s="99">
        <f>'Record (10)'!I36</f>
        <v>0</v>
      </c>
      <c r="AU14" s="99">
        <f>'Record (10)'!I37</f>
        <v>0</v>
      </c>
      <c r="AV14" s="99">
        <f>'Record (10)'!I38</f>
        <v>0</v>
      </c>
      <c r="AW14" s="99">
        <f>'Record (10)'!I39</f>
        <v>0</v>
      </c>
      <c r="AX14" s="99">
        <f>'Record (10)'!I40</f>
        <v>0</v>
      </c>
      <c r="AY14" s="99">
        <f>'Record (10)'!I41</f>
        <v>0</v>
      </c>
      <c r="AZ14" s="99">
        <f>'Record (10)'!I42</f>
        <v>0</v>
      </c>
      <c r="BA14" s="99">
        <f>'Record (10)'!I43</f>
        <v>0</v>
      </c>
      <c r="BB14" s="99">
        <f>'Record (10)'!I44</f>
        <v>0</v>
      </c>
      <c r="BC14" s="99">
        <f>'Record (10)'!I45</f>
        <v>0</v>
      </c>
      <c r="BD14" s="99">
        <f>'Record (10)'!I46</f>
        <v>0</v>
      </c>
      <c r="BE14" s="99">
        <f>'Record (10)'!I47</f>
        <v>0</v>
      </c>
      <c r="BF14" s="99">
        <f>'Record (10)'!I48</f>
        <v>0</v>
      </c>
      <c r="BG14" s="99">
        <f>'Record (10)'!I49</f>
        <v>0</v>
      </c>
      <c r="BH14" s="99">
        <f>'Record (10)'!I50</f>
        <v>0</v>
      </c>
      <c r="BI14" s="99">
        <f>'Record (10)'!I51</f>
        <v>0</v>
      </c>
      <c r="BJ14" s="99">
        <f>'Record (10)'!I52</f>
        <v>0</v>
      </c>
      <c r="BK14" s="99">
        <f>'Record (10)'!I53</f>
        <v>0</v>
      </c>
      <c r="BL14" s="99">
        <f>'Record (10)'!I54</f>
        <v>0</v>
      </c>
      <c r="BM14" s="99">
        <f>'Record (10)'!I55</f>
        <v>0</v>
      </c>
      <c r="BN14" s="99">
        <f>'Record (10)'!I56</f>
        <v>0</v>
      </c>
      <c r="BO14" s="99">
        <f>'Record (10)'!I57</f>
        <v>0</v>
      </c>
      <c r="BP14" s="99">
        <f>'Record (10)'!I58</f>
        <v>0</v>
      </c>
      <c r="BQ14" s="228">
        <f>'Record (10)'!I59</f>
        <v>0</v>
      </c>
      <c r="BR14" s="228">
        <f>'Record (10)'!I60</f>
        <v>0</v>
      </c>
      <c r="BS14" s="305">
        <f>'Record (10)'!I61</f>
        <v>0</v>
      </c>
      <c r="BT14" s="101">
        <f t="shared" si="1"/>
        <v>0</v>
      </c>
      <c r="BU14" s="102">
        <f t="shared" si="2"/>
        <v>0</v>
      </c>
      <c r="BV14" s="103">
        <f t="shared" si="3"/>
        <v>0</v>
      </c>
      <c r="BW14" s="90" t="str">
        <f t="shared" si="4"/>
        <v>NA</v>
      </c>
    </row>
    <row r="15" spans="1:75" s="74" customFormat="1" ht="15" customHeight="1" thickBot="1">
      <c r="A15" s="91" t="str">
        <f>Sample!A15</f>
        <v>RECORD 11</v>
      </c>
      <c r="B15" s="92">
        <f>Sample!E15</f>
        <v>0</v>
      </c>
      <c r="C15" s="92">
        <f>Sample!F15</f>
        <v>0</v>
      </c>
      <c r="D15" s="92">
        <f>Sample!C15</f>
        <v>0</v>
      </c>
      <c r="E15" s="93">
        <f>Sample!G15</f>
        <v>0</v>
      </c>
      <c r="F15" s="30">
        <f>Sample!I15</f>
        <v>0</v>
      </c>
      <c r="G15" s="31">
        <f>Sample!J15</f>
        <v>0</v>
      </c>
      <c r="H15" s="94">
        <f>Sample!H15</f>
        <v>0</v>
      </c>
      <c r="I15" s="30">
        <f>'Record (11)'!H7</f>
        <v>0</v>
      </c>
      <c r="J15" s="94">
        <f>'Record (11)'!M5</f>
        <v>0</v>
      </c>
      <c r="K15" s="94">
        <f>'Record (11)'!N5</f>
        <v>0</v>
      </c>
      <c r="L15" s="94">
        <f>'Record (11)'!F7</f>
        <v>0</v>
      </c>
      <c r="M15" s="94">
        <f>'Record (11)'!G7</f>
        <v>0</v>
      </c>
      <c r="N15" s="107">
        <f>Sample!M15</f>
        <v>0</v>
      </c>
      <c r="O15" s="95">
        <f>Sample!O15</f>
        <v>0</v>
      </c>
      <c r="P15" s="93">
        <f>Sample!N15</f>
        <v>0</v>
      </c>
      <c r="Q15" s="108">
        <f>Sample!K15</f>
        <v>0</v>
      </c>
      <c r="R15" s="109">
        <f>Sample!L15</f>
        <v>0</v>
      </c>
      <c r="S15" s="98">
        <f>'Record (11)'!I9</f>
        <v>0</v>
      </c>
      <c r="T15" s="99">
        <f>'Record (11)'!I10</f>
        <v>0</v>
      </c>
      <c r="U15" s="99">
        <f>'Record (11)'!I11</f>
        <v>0</v>
      </c>
      <c r="V15" s="99">
        <f>'Record (11)'!I12</f>
        <v>0</v>
      </c>
      <c r="W15" s="99">
        <f>'Record (11)'!I13</f>
        <v>0</v>
      </c>
      <c r="X15" s="99">
        <f>'Record (11)'!I14</f>
        <v>0</v>
      </c>
      <c r="Y15" s="99">
        <f>'Record (11)'!I15</f>
        <v>0</v>
      </c>
      <c r="Z15" s="99">
        <f>'Record (11)'!I16</f>
        <v>0</v>
      </c>
      <c r="AA15" s="99">
        <f>'Record (11)'!I17</f>
        <v>0</v>
      </c>
      <c r="AB15" s="99">
        <f>'Record (11)'!I18</f>
        <v>0</v>
      </c>
      <c r="AC15" s="99">
        <f>'Record (11)'!I19</f>
        <v>0</v>
      </c>
      <c r="AD15" s="99">
        <f>'Record (11)'!I20</f>
        <v>0</v>
      </c>
      <c r="AE15" s="99">
        <f>'Record (11)'!I21</f>
        <v>0</v>
      </c>
      <c r="AF15" s="99">
        <f>'Record (11)'!I22</f>
        <v>0</v>
      </c>
      <c r="AG15" s="99">
        <f>'Record (11)'!I23</f>
        <v>0</v>
      </c>
      <c r="AH15" s="99">
        <f>'Record (11)'!I24</f>
        <v>0</v>
      </c>
      <c r="AI15" s="99">
        <f>'Record (11)'!I25</f>
        <v>0</v>
      </c>
      <c r="AJ15" s="99">
        <f>'Record (11)'!I26</f>
        <v>0</v>
      </c>
      <c r="AK15" s="99">
        <f>'Record (11)'!I27</f>
        <v>0</v>
      </c>
      <c r="AL15" s="99">
        <f>'Record (11)'!I28</f>
        <v>0</v>
      </c>
      <c r="AM15" s="99">
        <f>'Record (11)'!I29</f>
        <v>0</v>
      </c>
      <c r="AN15" s="99">
        <f>'Record (11)'!I30</f>
        <v>0</v>
      </c>
      <c r="AO15" s="99">
        <f>'Record (11)'!I31</f>
        <v>0</v>
      </c>
      <c r="AP15" s="99">
        <f>'Record (11)'!I32</f>
        <v>0</v>
      </c>
      <c r="AQ15" s="99">
        <f>'Record (11)'!I33</f>
        <v>0</v>
      </c>
      <c r="AR15" s="100">
        <f>'Record (11)'!I34</f>
        <v>0</v>
      </c>
      <c r="AS15" s="100">
        <f>'Record (11)'!I35</f>
        <v>0</v>
      </c>
      <c r="AT15" s="99">
        <f>'Record (11)'!I36</f>
        <v>0</v>
      </c>
      <c r="AU15" s="99">
        <f>'Record (11)'!I37</f>
        <v>0</v>
      </c>
      <c r="AV15" s="99">
        <f>'Record (11)'!I38</f>
        <v>0</v>
      </c>
      <c r="AW15" s="99">
        <f>'Record (11)'!I39</f>
        <v>0</v>
      </c>
      <c r="AX15" s="99">
        <f>'Record (11)'!I40</f>
        <v>0</v>
      </c>
      <c r="AY15" s="99">
        <f>'Record (11)'!I41</f>
        <v>0</v>
      </c>
      <c r="AZ15" s="99">
        <f>'Record (11)'!I42</f>
        <v>0</v>
      </c>
      <c r="BA15" s="99">
        <f>'Record (11)'!I43</f>
        <v>0</v>
      </c>
      <c r="BB15" s="99">
        <f>'Record (11)'!I44</f>
        <v>0</v>
      </c>
      <c r="BC15" s="99">
        <f>'Record (11)'!I45</f>
        <v>0</v>
      </c>
      <c r="BD15" s="99">
        <f>'Record (11)'!I46</f>
        <v>0</v>
      </c>
      <c r="BE15" s="99">
        <f>'Record (11)'!I47</f>
        <v>0</v>
      </c>
      <c r="BF15" s="99">
        <f>'Record (11)'!I48</f>
        <v>0</v>
      </c>
      <c r="BG15" s="99">
        <f>'Record (11)'!I49</f>
        <v>0</v>
      </c>
      <c r="BH15" s="99">
        <f>'Record (11)'!I50</f>
        <v>0</v>
      </c>
      <c r="BI15" s="99">
        <f>'Record (11)'!I51</f>
        <v>0</v>
      </c>
      <c r="BJ15" s="99">
        <f>'Record (11)'!I52</f>
        <v>0</v>
      </c>
      <c r="BK15" s="99">
        <f>'Record (11)'!I53</f>
        <v>0</v>
      </c>
      <c r="BL15" s="99">
        <f>'Record (11)'!I54</f>
        <v>0</v>
      </c>
      <c r="BM15" s="99">
        <f>'Record (11)'!I55</f>
        <v>0</v>
      </c>
      <c r="BN15" s="99">
        <f>'Record (11)'!I56</f>
        <v>0</v>
      </c>
      <c r="BO15" s="99">
        <f>'Record (11)'!I57</f>
        <v>0</v>
      </c>
      <c r="BP15" s="99">
        <f>'Record (11)'!I58</f>
        <v>0</v>
      </c>
      <c r="BQ15" s="228">
        <f>'Record (11)'!I59</f>
        <v>0</v>
      </c>
      <c r="BR15" s="228">
        <f>'Record (11)'!I60</f>
        <v>0</v>
      </c>
      <c r="BS15" s="305">
        <f>'Record (11)'!I61</f>
        <v>0</v>
      </c>
      <c r="BT15" s="101">
        <f t="shared" si="1"/>
        <v>0</v>
      </c>
      <c r="BU15" s="102">
        <f t="shared" si="2"/>
        <v>0</v>
      </c>
      <c r="BV15" s="103">
        <f t="shared" si="3"/>
        <v>0</v>
      </c>
      <c r="BW15" s="90" t="str">
        <f t="shared" si="4"/>
        <v>NA</v>
      </c>
    </row>
    <row r="16" spans="1:75" s="74" customFormat="1" ht="15" customHeight="1" thickBot="1">
      <c r="A16" s="91" t="str">
        <f>Sample!A16</f>
        <v>RECORD 12</v>
      </c>
      <c r="B16" s="92">
        <f>Sample!E16</f>
        <v>0</v>
      </c>
      <c r="C16" s="92">
        <f>Sample!F16</f>
        <v>0</v>
      </c>
      <c r="D16" s="92">
        <f>Sample!C16</f>
        <v>0</v>
      </c>
      <c r="E16" s="93">
        <f>Sample!G16</f>
        <v>0</v>
      </c>
      <c r="F16" s="30">
        <f>Sample!I16</f>
        <v>0</v>
      </c>
      <c r="G16" s="31">
        <f>Sample!J16</f>
        <v>0</v>
      </c>
      <c r="H16" s="94">
        <f>Sample!H16</f>
        <v>0</v>
      </c>
      <c r="I16" s="30">
        <f>'Record (12)'!H7</f>
        <v>0</v>
      </c>
      <c r="J16" s="94">
        <f>'Record (12)'!M5</f>
        <v>0</v>
      </c>
      <c r="K16" s="94">
        <f>'Record (12)'!N5</f>
        <v>0</v>
      </c>
      <c r="L16" s="94">
        <f>'Record (12)'!F7</f>
        <v>0</v>
      </c>
      <c r="M16" s="94">
        <f>'Record (12)'!G7</f>
        <v>0</v>
      </c>
      <c r="N16" s="107">
        <f>Sample!M16</f>
        <v>0</v>
      </c>
      <c r="O16" s="95">
        <f>Sample!O16</f>
        <v>0</v>
      </c>
      <c r="P16" s="93">
        <f>Sample!N16</f>
        <v>0</v>
      </c>
      <c r="Q16" s="108">
        <f>Sample!K16</f>
        <v>0</v>
      </c>
      <c r="R16" s="109">
        <f>Sample!L16</f>
        <v>0</v>
      </c>
      <c r="S16" s="98">
        <f>'Record (12)'!I9</f>
        <v>0</v>
      </c>
      <c r="T16" s="99">
        <f>'Record (12)'!I10</f>
        <v>0</v>
      </c>
      <c r="U16" s="99">
        <f>'Record (12)'!I11</f>
        <v>0</v>
      </c>
      <c r="V16" s="99">
        <f>'Record (12)'!I12</f>
        <v>0</v>
      </c>
      <c r="W16" s="99">
        <f>'Record (12)'!I13</f>
        <v>0</v>
      </c>
      <c r="X16" s="99">
        <f>'Record (12)'!I14</f>
        <v>0</v>
      </c>
      <c r="Y16" s="99">
        <f>'Record (12)'!I15</f>
        <v>0</v>
      </c>
      <c r="Z16" s="99">
        <f>'Record (12)'!I16</f>
        <v>0</v>
      </c>
      <c r="AA16" s="99">
        <f>'Record (12)'!I17</f>
        <v>0</v>
      </c>
      <c r="AB16" s="99">
        <f>'Record (12)'!I18</f>
        <v>0</v>
      </c>
      <c r="AC16" s="99">
        <f>'Record (12)'!I19</f>
        <v>0</v>
      </c>
      <c r="AD16" s="99">
        <f>'Record (12)'!I20</f>
        <v>0</v>
      </c>
      <c r="AE16" s="99">
        <f>'Record (12)'!I21</f>
        <v>0</v>
      </c>
      <c r="AF16" s="99">
        <f>'Record (12)'!I22</f>
        <v>0</v>
      </c>
      <c r="AG16" s="99">
        <f>'Record (12)'!I23</f>
        <v>0</v>
      </c>
      <c r="AH16" s="99">
        <f>'Record (12)'!I24</f>
        <v>0</v>
      </c>
      <c r="AI16" s="99">
        <f>'Record (12)'!I25</f>
        <v>0</v>
      </c>
      <c r="AJ16" s="99">
        <f>'Record (12)'!I26</f>
        <v>0</v>
      </c>
      <c r="AK16" s="99">
        <f>'Record (12)'!I27</f>
        <v>0</v>
      </c>
      <c r="AL16" s="99">
        <f>'Record (12)'!I28</f>
        <v>0</v>
      </c>
      <c r="AM16" s="99">
        <f>'Record (12)'!I29</f>
        <v>0</v>
      </c>
      <c r="AN16" s="99">
        <f>'Record (12)'!I30</f>
        <v>0</v>
      </c>
      <c r="AO16" s="99">
        <f>'Record (12)'!I31</f>
        <v>0</v>
      </c>
      <c r="AP16" s="99">
        <f>'Record (12)'!I32</f>
        <v>0</v>
      </c>
      <c r="AQ16" s="99">
        <f>'Record (12)'!I33</f>
        <v>0</v>
      </c>
      <c r="AR16" s="100">
        <f>'Record (12)'!I34</f>
        <v>0</v>
      </c>
      <c r="AS16" s="100">
        <f>'Record (12)'!I35</f>
        <v>0</v>
      </c>
      <c r="AT16" s="99">
        <f>'Record (12)'!I36</f>
        <v>0</v>
      </c>
      <c r="AU16" s="99">
        <f>'Record (12)'!I37</f>
        <v>0</v>
      </c>
      <c r="AV16" s="99">
        <f>'Record (12)'!I38</f>
        <v>0</v>
      </c>
      <c r="AW16" s="99">
        <f>'Record (12)'!I39</f>
        <v>0</v>
      </c>
      <c r="AX16" s="99">
        <f>'Record (12)'!I40</f>
        <v>0</v>
      </c>
      <c r="AY16" s="99">
        <f>'Record (12)'!I41</f>
        <v>0</v>
      </c>
      <c r="AZ16" s="99">
        <f>'Record (12)'!I42</f>
        <v>0</v>
      </c>
      <c r="BA16" s="99">
        <f>'Record (12)'!I43</f>
        <v>0</v>
      </c>
      <c r="BB16" s="99">
        <f>'Record (12)'!I44</f>
        <v>0</v>
      </c>
      <c r="BC16" s="99">
        <f>'Record (12)'!I45</f>
        <v>0</v>
      </c>
      <c r="BD16" s="99">
        <f>'Record (12)'!I46</f>
        <v>0</v>
      </c>
      <c r="BE16" s="99">
        <f>'Record (12)'!I47</f>
        <v>0</v>
      </c>
      <c r="BF16" s="99">
        <f>'Record (12)'!I48</f>
        <v>0</v>
      </c>
      <c r="BG16" s="99">
        <f>'Record (12)'!I49</f>
        <v>0</v>
      </c>
      <c r="BH16" s="99">
        <f>'Record (12)'!I50</f>
        <v>0</v>
      </c>
      <c r="BI16" s="99">
        <f>'Record (12)'!I51</f>
        <v>0</v>
      </c>
      <c r="BJ16" s="99">
        <f>'Record (12)'!I52</f>
        <v>0</v>
      </c>
      <c r="BK16" s="99">
        <f>'Record (12)'!I53</f>
        <v>0</v>
      </c>
      <c r="BL16" s="99">
        <f>'Record (12)'!I54</f>
        <v>0</v>
      </c>
      <c r="BM16" s="99">
        <f>'Record (12)'!I55</f>
        <v>0</v>
      </c>
      <c r="BN16" s="99">
        <f>'Record (12)'!I56</f>
        <v>0</v>
      </c>
      <c r="BO16" s="99">
        <f>'Record (12)'!I57</f>
        <v>0</v>
      </c>
      <c r="BP16" s="99">
        <f>'Record (12)'!I58</f>
        <v>0</v>
      </c>
      <c r="BQ16" s="228">
        <f>'Record (12)'!I59</f>
        <v>0</v>
      </c>
      <c r="BR16" s="228">
        <f>'Record (12)'!I60</f>
        <v>0</v>
      </c>
      <c r="BS16" s="305">
        <f>'Record (12)'!I61</f>
        <v>0</v>
      </c>
      <c r="BT16" s="101">
        <f t="shared" si="1"/>
        <v>0</v>
      </c>
      <c r="BU16" s="102">
        <f t="shared" si="2"/>
        <v>0</v>
      </c>
      <c r="BV16" s="103">
        <f t="shared" si="3"/>
        <v>0</v>
      </c>
      <c r="BW16" s="90" t="str">
        <f t="shared" si="4"/>
        <v>NA</v>
      </c>
    </row>
    <row r="17" spans="1:75" s="74" customFormat="1" ht="15" customHeight="1" thickBot="1">
      <c r="A17" s="91" t="str">
        <f>Sample!A17</f>
        <v>RECORD 13</v>
      </c>
      <c r="B17" s="92">
        <f>Sample!E17</f>
        <v>0</v>
      </c>
      <c r="C17" s="92">
        <f>Sample!F17</f>
        <v>0</v>
      </c>
      <c r="D17" s="92">
        <f>Sample!C17</f>
        <v>0</v>
      </c>
      <c r="E17" s="93">
        <f>Sample!G17</f>
        <v>0</v>
      </c>
      <c r="F17" s="30">
        <f>Sample!I17</f>
        <v>0</v>
      </c>
      <c r="G17" s="31">
        <f>Sample!J17</f>
        <v>0</v>
      </c>
      <c r="H17" s="94">
        <f>Sample!H17</f>
        <v>0</v>
      </c>
      <c r="I17" s="30">
        <f>'Record (13)'!H7</f>
        <v>0</v>
      </c>
      <c r="J17" s="94">
        <f>'Record (13)'!M5</f>
        <v>0</v>
      </c>
      <c r="K17" s="94">
        <f>'Record (13)'!N5</f>
        <v>0</v>
      </c>
      <c r="L17" s="94">
        <f>'Record (13)'!F7</f>
        <v>0</v>
      </c>
      <c r="M17" s="94">
        <f>'Record (13)'!G7</f>
        <v>0</v>
      </c>
      <c r="N17" s="107">
        <f>Sample!M17</f>
        <v>0</v>
      </c>
      <c r="O17" s="95">
        <f>Sample!O17</f>
        <v>0</v>
      </c>
      <c r="P17" s="93">
        <f>Sample!N17</f>
        <v>0</v>
      </c>
      <c r="Q17" s="108">
        <f>Sample!K17</f>
        <v>0</v>
      </c>
      <c r="R17" s="109">
        <f>Sample!L17</f>
        <v>0</v>
      </c>
      <c r="S17" s="98">
        <f>'Record (13)'!I9</f>
        <v>0</v>
      </c>
      <c r="T17" s="99">
        <f>'Record (13)'!I10</f>
        <v>0</v>
      </c>
      <c r="U17" s="99">
        <f>'Record (13)'!I11</f>
        <v>0</v>
      </c>
      <c r="V17" s="99">
        <f>'Record (13)'!I12</f>
        <v>0</v>
      </c>
      <c r="W17" s="99">
        <f>'Record (13)'!I13</f>
        <v>0</v>
      </c>
      <c r="X17" s="99">
        <f>'Record (13)'!I14</f>
        <v>0</v>
      </c>
      <c r="Y17" s="99">
        <f>'Record (13)'!I15</f>
        <v>0</v>
      </c>
      <c r="Z17" s="99">
        <f>'Record (13)'!I16</f>
        <v>0</v>
      </c>
      <c r="AA17" s="99">
        <f>'Record (13)'!I17</f>
        <v>0</v>
      </c>
      <c r="AB17" s="99">
        <f>'Record (13)'!I18</f>
        <v>0</v>
      </c>
      <c r="AC17" s="99">
        <f>'Record (13)'!I19</f>
        <v>0</v>
      </c>
      <c r="AD17" s="99">
        <f>'Record (13)'!I20</f>
        <v>0</v>
      </c>
      <c r="AE17" s="99">
        <f>'Record (13)'!I21</f>
        <v>0</v>
      </c>
      <c r="AF17" s="99">
        <f>'Record (13)'!I22</f>
        <v>0</v>
      </c>
      <c r="AG17" s="99">
        <f>'Record (13)'!I23</f>
        <v>0</v>
      </c>
      <c r="AH17" s="99">
        <f>'Record (13)'!I24</f>
        <v>0</v>
      </c>
      <c r="AI17" s="99">
        <f>'Record (13)'!I25</f>
        <v>0</v>
      </c>
      <c r="AJ17" s="99">
        <f>'Record (13)'!I26</f>
        <v>0</v>
      </c>
      <c r="AK17" s="99">
        <f>'Record (13)'!I27</f>
        <v>0</v>
      </c>
      <c r="AL17" s="99">
        <f>'Record (13)'!I28</f>
        <v>0</v>
      </c>
      <c r="AM17" s="99">
        <f>'Record (13)'!I29</f>
        <v>0</v>
      </c>
      <c r="AN17" s="99">
        <f>'Record (13)'!I30</f>
        <v>0</v>
      </c>
      <c r="AO17" s="99">
        <f>'Record (13)'!I31</f>
        <v>0</v>
      </c>
      <c r="AP17" s="99">
        <f>'Record (13)'!I32</f>
        <v>0</v>
      </c>
      <c r="AQ17" s="99">
        <f>'Record (13)'!I33</f>
        <v>0</v>
      </c>
      <c r="AR17" s="100">
        <f>'Record (13)'!I34</f>
        <v>0</v>
      </c>
      <c r="AS17" s="100">
        <f>'Record (13)'!I35</f>
        <v>0</v>
      </c>
      <c r="AT17" s="99">
        <f>'Record (13)'!I36</f>
        <v>0</v>
      </c>
      <c r="AU17" s="99">
        <f>'Record (13)'!I37</f>
        <v>0</v>
      </c>
      <c r="AV17" s="99">
        <f>'Record (13)'!I38</f>
        <v>0</v>
      </c>
      <c r="AW17" s="99">
        <f>'Record (13)'!I39</f>
        <v>0</v>
      </c>
      <c r="AX17" s="99">
        <f>'Record (13)'!I40</f>
        <v>0</v>
      </c>
      <c r="AY17" s="99">
        <f>'Record (13)'!I41</f>
        <v>0</v>
      </c>
      <c r="AZ17" s="99">
        <f>'Record (13)'!I42</f>
        <v>0</v>
      </c>
      <c r="BA17" s="99">
        <f>'Record (13)'!I43</f>
        <v>0</v>
      </c>
      <c r="BB17" s="99">
        <f>'Record (13)'!I44</f>
        <v>0</v>
      </c>
      <c r="BC17" s="99">
        <f>'Record (13)'!I45</f>
        <v>0</v>
      </c>
      <c r="BD17" s="99">
        <f>'Record (13)'!I46</f>
        <v>0</v>
      </c>
      <c r="BE17" s="99">
        <f>'Record (13)'!I47</f>
        <v>0</v>
      </c>
      <c r="BF17" s="99">
        <f>'Record (13)'!I48</f>
        <v>0</v>
      </c>
      <c r="BG17" s="99">
        <f>'Record (13)'!I49</f>
        <v>0</v>
      </c>
      <c r="BH17" s="99">
        <f>'Record (13)'!I50</f>
        <v>0</v>
      </c>
      <c r="BI17" s="99">
        <f>'Record (13)'!I51</f>
        <v>0</v>
      </c>
      <c r="BJ17" s="99">
        <f>'Record (13)'!I52</f>
        <v>0</v>
      </c>
      <c r="BK17" s="99">
        <f>'Record (13)'!I53</f>
        <v>0</v>
      </c>
      <c r="BL17" s="99">
        <f>'Record (13)'!I54</f>
        <v>0</v>
      </c>
      <c r="BM17" s="99">
        <f>'Record (13)'!I55</f>
        <v>0</v>
      </c>
      <c r="BN17" s="99">
        <f>'Record (13)'!I56</f>
        <v>0</v>
      </c>
      <c r="BO17" s="99">
        <f>'Record (13)'!I57</f>
        <v>0</v>
      </c>
      <c r="BP17" s="99">
        <f>'Record (13)'!I58</f>
        <v>0</v>
      </c>
      <c r="BQ17" s="228">
        <f>'Record (13)'!I59</f>
        <v>0</v>
      </c>
      <c r="BR17" s="228">
        <f>'Record (13)'!I60</f>
        <v>0</v>
      </c>
      <c r="BS17" s="305">
        <f>'Record (13)'!I61</f>
        <v>0</v>
      </c>
      <c r="BT17" s="101">
        <f t="shared" si="1"/>
        <v>0</v>
      </c>
      <c r="BU17" s="102">
        <f t="shared" si="2"/>
        <v>0</v>
      </c>
      <c r="BV17" s="103">
        <f t="shared" si="3"/>
        <v>0</v>
      </c>
      <c r="BW17" s="90" t="str">
        <f t="shared" si="4"/>
        <v>NA</v>
      </c>
    </row>
    <row r="18" spans="1:75" s="74" customFormat="1" ht="15" customHeight="1" thickBot="1">
      <c r="A18" s="91" t="str">
        <f>Sample!A18</f>
        <v>RECORD 14</v>
      </c>
      <c r="B18" s="92">
        <f>Sample!E18</f>
        <v>0</v>
      </c>
      <c r="C18" s="92">
        <f>Sample!F18</f>
        <v>0</v>
      </c>
      <c r="D18" s="92">
        <f>Sample!C18</f>
        <v>0</v>
      </c>
      <c r="E18" s="93">
        <f>Sample!G18</f>
        <v>0</v>
      </c>
      <c r="F18" s="30">
        <f>Sample!I18</f>
        <v>0</v>
      </c>
      <c r="G18" s="31">
        <f>Sample!J18</f>
        <v>0</v>
      </c>
      <c r="H18" s="94">
        <f>Sample!H18</f>
        <v>0</v>
      </c>
      <c r="I18" s="30">
        <f>'Record (14)'!H7</f>
        <v>0</v>
      </c>
      <c r="J18" s="94">
        <f>'Record (14)'!M5</f>
        <v>0</v>
      </c>
      <c r="K18" s="94">
        <f>'Record (14)'!N5</f>
        <v>0</v>
      </c>
      <c r="L18" s="94">
        <f>'Record (14)'!F7</f>
        <v>0</v>
      </c>
      <c r="M18" s="94">
        <f>'Record (14)'!G7</f>
        <v>0</v>
      </c>
      <c r="N18" s="107">
        <f>Sample!M18</f>
        <v>0</v>
      </c>
      <c r="O18" s="95">
        <f>Sample!O18</f>
        <v>0</v>
      </c>
      <c r="P18" s="93">
        <f>Sample!N18</f>
        <v>0</v>
      </c>
      <c r="Q18" s="108">
        <f>Sample!K18</f>
        <v>0</v>
      </c>
      <c r="R18" s="109">
        <f>Sample!L18</f>
        <v>0</v>
      </c>
      <c r="S18" s="98">
        <f>'Record (14)'!I9</f>
        <v>0</v>
      </c>
      <c r="T18" s="99">
        <f>'Record (14)'!I10</f>
        <v>0</v>
      </c>
      <c r="U18" s="99">
        <f>'Record (14)'!I11</f>
        <v>0</v>
      </c>
      <c r="V18" s="99">
        <f>'Record (14)'!I12</f>
        <v>0</v>
      </c>
      <c r="W18" s="99">
        <f>'Record (14)'!I13</f>
        <v>0</v>
      </c>
      <c r="X18" s="99">
        <f>'Record (14)'!I14</f>
        <v>0</v>
      </c>
      <c r="Y18" s="99">
        <f>'Record (14)'!I15</f>
        <v>0</v>
      </c>
      <c r="Z18" s="99">
        <f>'Record (14)'!I16</f>
        <v>0</v>
      </c>
      <c r="AA18" s="99">
        <f>'Record (14)'!I17</f>
        <v>0</v>
      </c>
      <c r="AB18" s="99">
        <f>'Record (14)'!I18</f>
        <v>0</v>
      </c>
      <c r="AC18" s="99">
        <f>'Record (14)'!I19</f>
        <v>0</v>
      </c>
      <c r="AD18" s="99">
        <f>'Record (14)'!I20</f>
        <v>0</v>
      </c>
      <c r="AE18" s="99">
        <f>'Record (14)'!I21</f>
        <v>0</v>
      </c>
      <c r="AF18" s="99">
        <f>'Record (14)'!I22</f>
        <v>0</v>
      </c>
      <c r="AG18" s="99">
        <f>'Record (14)'!I23</f>
        <v>0</v>
      </c>
      <c r="AH18" s="99">
        <f>'Record (14)'!I24</f>
        <v>0</v>
      </c>
      <c r="AI18" s="99">
        <f>'Record (14)'!I25</f>
        <v>0</v>
      </c>
      <c r="AJ18" s="99">
        <f>'Record (14)'!I26</f>
        <v>0</v>
      </c>
      <c r="AK18" s="99">
        <f>'Record (14)'!I27</f>
        <v>0</v>
      </c>
      <c r="AL18" s="99">
        <f>'Record (14)'!I28</f>
        <v>0</v>
      </c>
      <c r="AM18" s="99">
        <f>'Record (14)'!I29</f>
        <v>0</v>
      </c>
      <c r="AN18" s="99">
        <f>'Record (14)'!I30</f>
        <v>0</v>
      </c>
      <c r="AO18" s="99">
        <f>'Record (14)'!I31</f>
        <v>0</v>
      </c>
      <c r="AP18" s="99">
        <f>'Record (14)'!I32</f>
        <v>0</v>
      </c>
      <c r="AQ18" s="99">
        <f>'Record (14)'!I33</f>
        <v>0</v>
      </c>
      <c r="AR18" s="100">
        <f>'Record (14)'!I34</f>
        <v>0</v>
      </c>
      <c r="AS18" s="100">
        <f>'Record (14)'!I35</f>
        <v>0</v>
      </c>
      <c r="AT18" s="99">
        <f>'Record (14)'!I36</f>
        <v>0</v>
      </c>
      <c r="AU18" s="99">
        <f>'Record (14)'!I37</f>
        <v>0</v>
      </c>
      <c r="AV18" s="99">
        <f>'Record (14)'!I38</f>
        <v>0</v>
      </c>
      <c r="AW18" s="99">
        <f>'Record (14)'!I39</f>
        <v>0</v>
      </c>
      <c r="AX18" s="99">
        <f>'Record (14)'!I40</f>
        <v>0</v>
      </c>
      <c r="AY18" s="99">
        <f>'Record (14)'!I41</f>
        <v>0</v>
      </c>
      <c r="AZ18" s="99">
        <f>'Record (14)'!I42</f>
        <v>0</v>
      </c>
      <c r="BA18" s="99">
        <f>'Record (14)'!I43</f>
        <v>0</v>
      </c>
      <c r="BB18" s="99">
        <f>'Record (14)'!I44</f>
        <v>0</v>
      </c>
      <c r="BC18" s="99">
        <f>'Record (14)'!I45</f>
        <v>0</v>
      </c>
      <c r="BD18" s="99">
        <f>'Record (14)'!I46</f>
        <v>0</v>
      </c>
      <c r="BE18" s="99">
        <f>'Record (14)'!I47</f>
        <v>0</v>
      </c>
      <c r="BF18" s="99">
        <f>'Record (14)'!I48</f>
        <v>0</v>
      </c>
      <c r="BG18" s="99">
        <f>'Record (14)'!I49</f>
        <v>0</v>
      </c>
      <c r="BH18" s="99">
        <f>'Record (14)'!I50</f>
        <v>0</v>
      </c>
      <c r="BI18" s="99">
        <f>'Record (14)'!I51</f>
        <v>0</v>
      </c>
      <c r="BJ18" s="99">
        <f>'Record (14)'!I52</f>
        <v>0</v>
      </c>
      <c r="BK18" s="99">
        <f>'Record (14)'!I53</f>
        <v>0</v>
      </c>
      <c r="BL18" s="99">
        <f>'Record (14)'!I54</f>
        <v>0</v>
      </c>
      <c r="BM18" s="99">
        <f>'Record (14)'!I55</f>
        <v>0</v>
      </c>
      <c r="BN18" s="99">
        <f>'Record (14)'!I56</f>
        <v>0</v>
      </c>
      <c r="BO18" s="99">
        <f>'Record (14)'!I57</f>
        <v>0</v>
      </c>
      <c r="BP18" s="99">
        <f>'Record (14)'!I58</f>
        <v>0</v>
      </c>
      <c r="BQ18" s="228">
        <f>'Record (14)'!I59</f>
        <v>0</v>
      </c>
      <c r="BR18" s="228">
        <f>'Record (14)'!I60</f>
        <v>0</v>
      </c>
      <c r="BS18" s="305">
        <f>'Record (14)'!I61</f>
        <v>0</v>
      </c>
      <c r="BT18" s="101">
        <f t="shared" si="1"/>
        <v>0</v>
      </c>
      <c r="BU18" s="102">
        <f t="shared" si="2"/>
        <v>0</v>
      </c>
      <c r="BV18" s="103">
        <f t="shared" si="3"/>
        <v>0</v>
      </c>
      <c r="BW18" s="90" t="str">
        <f t="shared" si="4"/>
        <v>NA</v>
      </c>
    </row>
    <row r="19" spans="1:75" s="74" customFormat="1" ht="15" customHeight="1" thickBot="1">
      <c r="A19" s="91" t="str">
        <f>Sample!A19</f>
        <v>RECORD 15</v>
      </c>
      <c r="B19" s="92">
        <f>Sample!E19</f>
        <v>0</v>
      </c>
      <c r="C19" s="92">
        <f>Sample!F19</f>
        <v>0</v>
      </c>
      <c r="D19" s="92">
        <f>Sample!C19</f>
        <v>0</v>
      </c>
      <c r="E19" s="93">
        <f>Sample!G19</f>
        <v>0</v>
      </c>
      <c r="F19" s="30">
        <f>Sample!I19</f>
        <v>0</v>
      </c>
      <c r="G19" s="31">
        <f>Sample!J19</f>
        <v>0</v>
      </c>
      <c r="H19" s="94">
        <f>Sample!H19</f>
        <v>0</v>
      </c>
      <c r="I19" s="30">
        <f>'Record (15)'!H7</f>
        <v>0</v>
      </c>
      <c r="J19" s="94">
        <f>'Record (15)'!M5</f>
        <v>0</v>
      </c>
      <c r="K19" s="94">
        <f>'Record (15)'!N5</f>
        <v>0</v>
      </c>
      <c r="L19" s="94">
        <f>'Record (15)'!F7</f>
        <v>0</v>
      </c>
      <c r="M19" s="94">
        <f>'Record (15)'!G7</f>
        <v>0</v>
      </c>
      <c r="N19" s="107">
        <f>Sample!M19</f>
        <v>0</v>
      </c>
      <c r="O19" s="95">
        <f>Sample!O19</f>
        <v>0</v>
      </c>
      <c r="P19" s="93">
        <f>Sample!N19</f>
        <v>0</v>
      </c>
      <c r="Q19" s="108">
        <f>Sample!K19</f>
        <v>0</v>
      </c>
      <c r="R19" s="109">
        <f>Sample!L19</f>
        <v>0</v>
      </c>
      <c r="S19" s="98">
        <f>'Record (15)'!I9</f>
        <v>0</v>
      </c>
      <c r="T19" s="99">
        <f>'Record (15)'!I10</f>
        <v>0</v>
      </c>
      <c r="U19" s="99">
        <f>'Record (15)'!I11</f>
        <v>0</v>
      </c>
      <c r="V19" s="99">
        <f>'Record (15)'!I12</f>
        <v>0</v>
      </c>
      <c r="W19" s="99">
        <f>'Record (15)'!I13</f>
        <v>0</v>
      </c>
      <c r="X19" s="99">
        <f>'Record (15)'!I14</f>
        <v>0</v>
      </c>
      <c r="Y19" s="99">
        <f>'Record (15)'!I15</f>
        <v>0</v>
      </c>
      <c r="Z19" s="99">
        <f>'Record (15)'!I16</f>
        <v>0</v>
      </c>
      <c r="AA19" s="99">
        <f>'Record (15)'!I17</f>
        <v>0</v>
      </c>
      <c r="AB19" s="99">
        <f>'Record (15)'!I18</f>
        <v>0</v>
      </c>
      <c r="AC19" s="99">
        <f>'Record (15)'!I19</f>
        <v>0</v>
      </c>
      <c r="AD19" s="99">
        <f>'Record (15)'!I20</f>
        <v>0</v>
      </c>
      <c r="AE19" s="99">
        <f>'Record (15)'!I21</f>
        <v>0</v>
      </c>
      <c r="AF19" s="99">
        <f>'Record (15)'!I22</f>
        <v>0</v>
      </c>
      <c r="AG19" s="99">
        <f>'Record (15)'!I23</f>
        <v>0</v>
      </c>
      <c r="AH19" s="99">
        <f>'Record (15)'!I24</f>
        <v>0</v>
      </c>
      <c r="AI19" s="99">
        <f>'Record (15)'!I25</f>
        <v>0</v>
      </c>
      <c r="AJ19" s="99">
        <f>'Record (15)'!I26</f>
        <v>0</v>
      </c>
      <c r="AK19" s="99">
        <f>'Record (15)'!I27</f>
        <v>0</v>
      </c>
      <c r="AL19" s="99">
        <f>'Record (15)'!I28</f>
        <v>0</v>
      </c>
      <c r="AM19" s="99">
        <f>'Record (15)'!I29</f>
        <v>0</v>
      </c>
      <c r="AN19" s="99">
        <f>'Record (15)'!I30</f>
        <v>0</v>
      </c>
      <c r="AO19" s="99">
        <f>'Record (15)'!I31</f>
        <v>0</v>
      </c>
      <c r="AP19" s="99">
        <f>'Record (15)'!I32</f>
        <v>0</v>
      </c>
      <c r="AQ19" s="99">
        <f>'Record (15)'!I33</f>
        <v>0</v>
      </c>
      <c r="AR19" s="100">
        <f>'Record (15)'!I34</f>
        <v>0</v>
      </c>
      <c r="AS19" s="100">
        <f>'Record (15)'!I35</f>
        <v>0</v>
      </c>
      <c r="AT19" s="99">
        <f>'Record (15)'!I36</f>
        <v>0</v>
      </c>
      <c r="AU19" s="99">
        <f>'Record (15)'!I37</f>
        <v>0</v>
      </c>
      <c r="AV19" s="99">
        <f>'Record (15)'!I38</f>
        <v>0</v>
      </c>
      <c r="AW19" s="99">
        <f>'Record (15)'!I39</f>
        <v>0</v>
      </c>
      <c r="AX19" s="99">
        <f>'Record (15)'!I40</f>
        <v>0</v>
      </c>
      <c r="AY19" s="99">
        <f>'Record (15)'!I41</f>
        <v>0</v>
      </c>
      <c r="AZ19" s="99">
        <f>'Record (15)'!I42</f>
        <v>0</v>
      </c>
      <c r="BA19" s="99">
        <f>'Record (15)'!I43</f>
        <v>0</v>
      </c>
      <c r="BB19" s="99">
        <f>'Record (15)'!I44</f>
        <v>0</v>
      </c>
      <c r="BC19" s="99">
        <f>'Record (15)'!I45</f>
        <v>0</v>
      </c>
      <c r="BD19" s="99">
        <f>'Record (15)'!I46</f>
        <v>0</v>
      </c>
      <c r="BE19" s="99">
        <f>'Record (15)'!I47</f>
        <v>0</v>
      </c>
      <c r="BF19" s="99">
        <f>'Record (15)'!I48</f>
        <v>0</v>
      </c>
      <c r="BG19" s="99">
        <f>'Record (15)'!I49</f>
        <v>0</v>
      </c>
      <c r="BH19" s="99">
        <f>'Record (15)'!I50</f>
        <v>0</v>
      </c>
      <c r="BI19" s="99">
        <f>'Record (15)'!I51</f>
        <v>0</v>
      </c>
      <c r="BJ19" s="99">
        <f>'Record (15)'!I52</f>
        <v>0</v>
      </c>
      <c r="BK19" s="99">
        <f>'Record (15)'!I53</f>
        <v>0</v>
      </c>
      <c r="BL19" s="99">
        <f>'Record (15)'!I54</f>
        <v>0</v>
      </c>
      <c r="BM19" s="99">
        <f>'Record (15)'!I55</f>
        <v>0</v>
      </c>
      <c r="BN19" s="99">
        <f>'Record (15)'!I56</f>
        <v>0</v>
      </c>
      <c r="BO19" s="99">
        <f>'Record (15)'!I57</f>
        <v>0</v>
      </c>
      <c r="BP19" s="99">
        <f>'Record (15)'!I58</f>
        <v>0</v>
      </c>
      <c r="BQ19" s="228">
        <f>'Record (15)'!I59</f>
        <v>0</v>
      </c>
      <c r="BR19" s="228">
        <f>'Record (15)'!I60</f>
        <v>0</v>
      </c>
      <c r="BS19" s="305">
        <f>'Record (15)'!I61</f>
        <v>0</v>
      </c>
      <c r="BT19" s="101">
        <f t="shared" si="1"/>
        <v>0</v>
      </c>
      <c r="BU19" s="102">
        <f t="shared" si="2"/>
        <v>0</v>
      </c>
      <c r="BV19" s="103">
        <f t="shared" si="3"/>
        <v>0</v>
      </c>
      <c r="BW19" s="90" t="str">
        <f t="shared" si="4"/>
        <v>NA</v>
      </c>
    </row>
    <row r="20" spans="1:75" s="74" customFormat="1" ht="15" customHeight="1" thickBot="1">
      <c r="A20" s="91" t="str">
        <f>Sample!A20</f>
        <v>RECORD 16</v>
      </c>
      <c r="B20" s="92">
        <f>Sample!E20</f>
        <v>0</v>
      </c>
      <c r="C20" s="92">
        <f>Sample!F20</f>
        <v>0</v>
      </c>
      <c r="D20" s="92">
        <f>Sample!C20</f>
        <v>0</v>
      </c>
      <c r="E20" s="93">
        <f>Sample!G20</f>
        <v>0</v>
      </c>
      <c r="F20" s="30">
        <f>Sample!I20</f>
        <v>0</v>
      </c>
      <c r="G20" s="31">
        <f>Sample!J20</f>
        <v>0</v>
      </c>
      <c r="H20" s="94">
        <f>Sample!H20</f>
        <v>0</v>
      </c>
      <c r="I20" s="30">
        <f>'Record (16)'!H7</f>
        <v>0</v>
      </c>
      <c r="J20" s="94">
        <f>'Record (16)'!M5</f>
        <v>0</v>
      </c>
      <c r="K20" s="94">
        <f>'Record (16)'!N5</f>
        <v>0</v>
      </c>
      <c r="L20" s="94">
        <f>'Record (16)'!F7</f>
        <v>0</v>
      </c>
      <c r="M20" s="94">
        <f>'Record (16)'!G7</f>
        <v>0</v>
      </c>
      <c r="N20" s="107">
        <f>Sample!M20</f>
        <v>0</v>
      </c>
      <c r="O20" s="95">
        <f>Sample!O20</f>
        <v>0</v>
      </c>
      <c r="P20" s="93">
        <f>Sample!N20</f>
        <v>0</v>
      </c>
      <c r="Q20" s="108">
        <f>Sample!K20</f>
        <v>0</v>
      </c>
      <c r="R20" s="109">
        <f>Sample!L20</f>
        <v>0</v>
      </c>
      <c r="S20" s="98">
        <f>'Record (16)'!I9</f>
        <v>0</v>
      </c>
      <c r="T20" s="99">
        <f>'Record (16)'!I10</f>
        <v>0</v>
      </c>
      <c r="U20" s="99">
        <f>'Record (16)'!I11</f>
        <v>0</v>
      </c>
      <c r="V20" s="99">
        <f>'Record (16)'!I12</f>
        <v>0</v>
      </c>
      <c r="W20" s="99">
        <f>'Record (16)'!I13</f>
        <v>0</v>
      </c>
      <c r="X20" s="99">
        <f>'Record (16)'!I14</f>
        <v>0</v>
      </c>
      <c r="Y20" s="99">
        <f>'Record (16)'!I15</f>
        <v>0</v>
      </c>
      <c r="Z20" s="99">
        <f>'Record (16)'!I16</f>
        <v>0</v>
      </c>
      <c r="AA20" s="99">
        <f>'Record (16)'!I17</f>
        <v>0</v>
      </c>
      <c r="AB20" s="99">
        <f>'Record (16)'!I18</f>
        <v>0</v>
      </c>
      <c r="AC20" s="99">
        <f>'Record (16)'!I19</f>
        <v>0</v>
      </c>
      <c r="AD20" s="99">
        <f>'Record (16)'!I20</f>
        <v>0</v>
      </c>
      <c r="AE20" s="99">
        <f>'Record (16)'!I21</f>
        <v>0</v>
      </c>
      <c r="AF20" s="99">
        <f>'Record (16)'!I22</f>
        <v>0</v>
      </c>
      <c r="AG20" s="99">
        <f>'Record (16)'!I23</f>
        <v>0</v>
      </c>
      <c r="AH20" s="99">
        <f>'Record (16)'!I24</f>
        <v>0</v>
      </c>
      <c r="AI20" s="99">
        <f>'Record (16)'!I25</f>
        <v>0</v>
      </c>
      <c r="AJ20" s="99">
        <f>'Record (16)'!I26</f>
        <v>0</v>
      </c>
      <c r="AK20" s="99">
        <f>'Record (16)'!I27</f>
        <v>0</v>
      </c>
      <c r="AL20" s="99">
        <f>'Record (16)'!I28</f>
        <v>0</v>
      </c>
      <c r="AM20" s="99">
        <f>'Record (16)'!I29</f>
        <v>0</v>
      </c>
      <c r="AN20" s="99">
        <f>'Record (16)'!I30</f>
        <v>0</v>
      </c>
      <c r="AO20" s="99">
        <f>'Record (16)'!I31</f>
        <v>0</v>
      </c>
      <c r="AP20" s="99">
        <f>'Record (16)'!I32</f>
        <v>0</v>
      </c>
      <c r="AQ20" s="99">
        <f>'Record (16)'!I33</f>
        <v>0</v>
      </c>
      <c r="AR20" s="100">
        <f>'Record (16)'!I34</f>
        <v>0</v>
      </c>
      <c r="AS20" s="100">
        <f>'Record (16)'!I35</f>
        <v>0</v>
      </c>
      <c r="AT20" s="99">
        <f>'Record (16)'!I36</f>
        <v>0</v>
      </c>
      <c r="AU20" s="99">
        <f>'Record (16)'!I37</f>
        <v>0</v>
      </c>
      <c r="AV20" s="99">
        <f>'Record (16)'!I38</f>
        <v>0</v>
      </c>
      <c r="AW20" s="99">
        <f>'Record (16)'!I39</f>
        <v>0</v>
      </c>
      <c r="AX20" s="99">
        <f>'Record (16)'!I40</f>
        <v>0</v>
      </c>
      <c r="AY20" s="99">
        <f>'Record (16)'!I41</f>
        <v>0</v>
      </c>
      <c r="AZ20" s="99">
        <f>'Record (16)'!I42</f>
        <v>0</v>
      </c>
      <c r="BA20" s="99">
        <f>'Record (16)'!I43</f>
        <v>0</v>
      </c>
      <c r="BB20" s="99">
        <f>'Record (16)'!I44</f>
        <v>0</v>
      </c>
      <c r="BC20" s="99">
        <f>'Record (16)'!I45</f>
        <v>0</v>
      </c>
      <c r="BD20" s="99">
        <f>'Record (16)'!I46</f>
        <v>0</v>
      </c>
      <c r="BE20" s="99">
        <f>'Record (16)'!I47</f>
        <v>0</v>
      </c>
      <c r="BF20" s="99">
        <f>'Record (16)'!I48</f>
        <v>0</v>
      </c>
      <c r="BG20" s="99">
        <f>'Record (16)'!I49</f>
        <v>0</v>
      </c>
      <c r="BH20" s="99">
        <f>'Record (16)'!I50</f>
        <v>0</v>
      </c>
      <c r="BI20" s="99">
        <f>'Record (16)'!I51</f>
        <v>0</v>
      </c>
      <c r="BJ20" s="99">
        <f>'Record (16)'!I52</f>
        <v>0</v>
      </c>
      <c r="BK20" s="99">
        <f>'Record (16)'!I53</f>
        <v>0</v>
      </c>
      <c r="BL20" s="99">
        <f>'Record (16)'!I54</f>
        <v>0</v>
      </c>
      <c r="BM20" s="99">
        <f>'Record (16)'!I55</f>
        <v>0</v>
      </c>
      <c r="BN20" s="99">
        <f>'Record (16)'!I56</f>
        <v>0</v>
      </c>
      <c r="BO20" s="99">
        <f>'Record (16)'!I57</f>
        <v>0</v>
      </c>
      <c r="BP20" s="99">
        <f>'Record (16)'!I58</f>
        <v>0</v>
      </c>
      <c r="BQ20" s="228">
        <f>'Record (16)'!I59</f>
        <v>0</v>
      </c>
      <c r="BR20" s="228">
        <f>'Record (16)'!I60</f>
        <v>0</v>
      </c>
      <c r="BS20" s="305">
        <f>'Record (16)'!I61</f>
        <v>0</v>
      </c>
      <c r="BT20" s="101">
        <f t="shared" si="1"/>
        <v>0</v>
      </c>
      <c r="BU20" s="102">
        <f t="shared" si="2"/>
        <v>0</v>
      </c>
      <c r="BV20" s="103">
        <f t="shared" si="3"/>
        <v>0</v>
      </c>
      <c r="BW20" s="90" t="str">
        <f t="shared" si="4"/>
        <v>NA</v>
      </c>
    </row>
    <row r="21" spans="1:75" s="74" customFormat="1" ht="15" customHeight="1" thickBot="1">
      <c r="A21" s="91" t="str">
        <f>Sample!A21</f>
        <v>RECORD 17</v>
      </c>
      <c r="B21" s="92">
        <f>Sample!E21</f>
        <v>0</v>
      </c>
      <c r="C21" s="92">
        <f>Sample!F21</f>
        <v>0</v>
      </c>
      <c r="D21" s="92">
        <f>Sample!C21</f>
        <v>0</v>
      </c>
      <c r="E21" s="93">
        <f>Sample!G21</f>
        <v>0</v>
      </c>
      <c r="F21" s="30">
        <f>Sample!I21</f>
        <v>0</v>
      </c>
      <c r="G21" s="31">
        <f>Sample!J21</f>
        <v>0</v>
      </c>
      <c r="H21" s="94">
        <f>Sample!H21</f>
        <v>0</v>
      </c>
      <c r="I21" s="30">
        <f>'Record (17)'!H7</f>
        <v>0</v>
      </c>
      <c r="J21" s="94">
        <f>'Record (17)'!M5</f>
        <v>0</v>
      </c>
      <c r="K21" s="94">
        <f>'Record (17)'!N5</f>
        <v>0</v>
      </c>
      <c r="L21" s="94">
        <f>'Record (17)'!F7</f>
        <v>0</v>
      </c>
      <c r="M21" s="94">
        <f>'Record (17)'!G7</f>
        <v>0</v>
      </c>
      <c r="N21" s="107">
        <f>Sample!M21</f>
        <v>0</v>
      </c>
      <c r="O21" s="95">
        <f>Sample!O21</f>
        <v>0</v>
      </c>
      <c r="P21" s="93">
        <f>Sample!N21</f>
        <v>0</v>
      </c>
      <c r="Q21" s="108">
        <f>Sample!K21</f>
        <v>0</v>
      </c>
      <c r="R21" s="109">
        <f>Sample!L21</f>
        <v>0</v>
      </c>
      <c r="S21" s="98">
        <f>'Record (17)'!I9</f>
        <v>0</v>
      </c>
      <c r="T21" s="99">
        <f>'Record (17)'!I10</f>
        <v>0</v>
      </c>
      <c r="U21" s="99">
        <f>'Record (17)'!I11</f>
        <v>0</v>
      </c>
      <c r="V21" s="99">
        <f>'Record (17)'!I12</f>
        <v>0</v>
      </c>
      <c r="W21" s="99">
        <f>'Record (17)'!I13</f>
        <v>0</v>
      </c>
      <c r="X21" s="99">
        <f>'Record (17)'!I14</f>
        <v>0</v>
      </c>
      <c r="Y21" s="99">
        <f>'Record (17)'!I15</f>
        <v>0</v>
      </c>
      <c r="Z21" s="99">
        <f>'Record (17)'!I16</f>
        <v>0</v>
      </c>
      <c r="AA21" s="99">
        <f>'Record (17)'!I17</f>
        <v>0</v>
      </c>
      <c r="AB21" s="99">
        <f>'Record (17)'!I18</f>
        <v>0</v>
      </c>
      <c r="AC21" s="99">
        <f>'Record (17)'!I19</f>
        <v>0</v>
      </c>
      <c r="AD21" s="99">
        <f>'Record (17)'!I20</f>
        <v>0</v>
      </c>
      <c r="AE21" s="99">
        <f>'Record (17)'!I21</f>
        <v>0</v>
      </c>
      <c r="AF21" s="99">
        <f>'Record (17)'!I22</f>
        <v>0</v>
      </c>
      <c r="AG21" s="99">
        <f>'Record (17)'!I23</f>
        <v>0</v>
      </c>
      <c r="AH21" s="99">
        <f>'Record (17)'!I24</f>
        <v>0</v>
      </c>
      <c r="AI21" s="99">
        <f>'Record (17)'!I25</f>
        <v>0</v>
      </c>
      <c r="AJ21" s="99">
        <f>'Record (17)'!I26</f>
        <v>0</v>
      </c>
      <c r="AK21" s="99">
        <f>'Record (17)'!I27</f>
        <v>0</v>
      </c>
      <c r="AL21" s="99">
        <f>'Record (17)'!I28</f>
        <v>0</v>
      </c>
      <c r="AM21" s="99">
        <f>'Record (17)'!I29</f>
        <v>0</v>
      </c>
      <c r="AN21" s="99">
        <f>'Record (17)'!I30</f>
        <v>0</v>
      </c>
      <c r="AO21" s="99">
        <f>'Record (17)'!I31</f>
        <v>0</v>
      </c>
      <c r="AP21" s="99">
        <f>'Record (17)'!I32</f>
        <v>0</v>
      </c>
      <c r="AQ21" s="99">
        <f>'Record (17)'!I33</f>
        <v>0</v>
      </c>
      <c r="AR21" s="100">
        <f>'Record (17)'!I34</f>
        <v>0</v>
      </c>
      <c r="AS21" s="100">
        <f>'Record (17)'!I35</f>
        <v>0</v>
      </c>
      <c r="AT21" s="99">
        <f>'Record (17)'!I36</f>
        <v>0</v>
      </c>
      <c r="AU21" s="99">
        <f>'Record (17)'!I37</f>
        <v>0</v>
      </c>
      <c r="AV21" s="99">
        <f>'Record (17)'!I38</f>
        <v>0</v>
      </c>
      <c r="AW21" s="99">
        <f>'Record (17)'!I39</f>
        <v>0</v>
      </c>
      <c r="AX21" s="99">
        <f>'Record (17)'!I40</f>
        <v>0</v>
      </c>
      <c r="AY21" s="99">
        <f>'Record (17)'!I41</f>
        <v>0</v>
      </c>
      <c r="AZ21" s="99">
        <f>'Record (17)'!I42</f>
        <v>0</v>
      </c>
      <c r="BA21" s="99">
        <f>'Record (17)'!I43</f>
        <v>0</v>
      </c>
      <c r="BB21" s="99">
        <f>'Record (17)'!I44</f>
        <v>0</v>
      </c>
      <c r="BC21" s="99">
        <f>'Record (17)'!I45</f>
        <v>0</v>
      </c>
      <c r="BD21" s="99">
        <f>'Record (17)'!I46</f>
        <v>0</v>
      </c>
      <c r="BE21" s="99">
        <f>'Record (17)'!I47</f>
        <v>0</v>
      </c>
      <c r="BF21" s="99">
        <f>'Record (17)'!I48</f>
        <v>0</v>
      </c>
      <c r="BG21" s="99">
        <f>'Record (17)'!I49</f>
        <v>0</v>
      </c>
      <c r="BH21" s="99">
        <f>'Record (17)'!I50</f>
        <v>0</v>
      </c>
      <c r="BI21" s="99">
        <f>'Record (17)'!I51</f>
        <v>0</v>
      </c>
      <c r="BJ21" s="99">
        <f>'Record (17)'!I52</f>
        <v>0</v>
      </c>
      <c r="BK21" s="99">
        <f>'Record (17)'!I53</f>
        <v>0</v>
      </c>
      <c r="BL21" s="99">
        <f>'Record (17)'!I54</f>
        <v>0</v>
      </c>
      <c r="BM21" s="99">
        <f>'Record (17)'!I55</f>
        <v>0</v>
      </c>
      <c r="BN21" s="99">
        <f>'Record (17)'!I56</f>
        <v>0</v>
      </c>
      <c r="BO21" s="99">
        <f>'Record (17)'!I57</f>
        <v>0</v>
      </c>
      <c r="BP21" s="99">
        <f>'Record (17)'!I58</f>
        <v>0</v>
      </c>
      <c r="BQ21" s="228">
        <f>'Record (17)'!I59</f>
        <v>0</v>
      </c>
      <c r="BR21" s="228">
        <f>'Record (17)'!I60</f>
        <v>0</v>
      </c>
      <c r="BS21" s="305">
        <f>'Record (17)'!I61</f>
        <v>0</v>
      </c>
      <c r="BT21" s="101">
        <f t="shared" si="1"/>
        <v>0</v>
      </c>
      <c r="BU21" s="102">
        <f t="shared" si="2"/>
        <v>0</v>
      </c>
      <c r="BV21" s="103">
        <f t="shared" si="3"/>
        <v>0</v>
      </c>
      <c r="BW21" s="90" t="str">
        <f t="shared" si="4"/>
        <v>NA</v>
      </c>
    </row>
    <row r="22" spans="1:75" s="74" customFormat="1" ht="15" customHeight="1" thickBot="1">
      <c r="A22" s="91" t="str">
        <f>Sample!A22</f>
        <v>RECORD 18</v>
      </c>
      <c r="B22" s="92">
        <f>Sample!E22</f>
        <v>0</v>
      </c>
      <c r="C22" s="92">
        <f>Sample!F22</f>
        <v>0</v>
      </c>
      <c r="D22" s="92">
        <f>Sample!C22</f>
        <v>0</v>
      </c>
      <c r="E22" s="93">
        <f>Sample!G22</f>
        <v>0</v>
      </c>
      <c r="F22" s="30">
        <f>Sample!I22</f>
        <v>0</v>
      </c>
      <c r="G22" s="31">
        <f>Sample!J22</f>
        <v>0</v>
      </c>
      <c r="H22" s="94">
        <f>Sample!H22</f>
        <v>0</v>
      </c>
      <c r="I22" s="30">
        <f>'Record (18)'!H7</f>
        <v>0</v>
      </c>
      <c r="J22" s="94">
        <f>'Record (18)'!M5</f>
        <v>0</v>
      </c>
      <c r="K22" s="94">
        <f>'Record (18)'!N5</f>
        <v>0</v>
      </c>
      <c r="L22" s="94">
        <f>'Record (18)'!F7</f>
        <v>0</v>
      </c>
      <c r="M22" s="94">
        <f>'Record (18)'!G7</f>
        <v>0</v>
      </c>
      <c r="N22" s="107">
        <f>Sample!M22</f>
        <v>0</v>
      </c>
      <c r="O22" s="95">
        <f>Sample!O22</f>
        <v>0</v>
      </c>
      <c r="P22" s="93">
        <f>Sample!N22</f>
        <v>0</v>
      </c>
      <c r="Q22" s="108">
        <f>Sample!K22</f>
        <v>0</v>
      </c>
      <c r="R22" s="109">
        <f>Sample!L22</f>
        <v>0</v>
      </c>
      <c r="S22" s="98">
        <f>'Record (18)'!I9</f>
        <v>0</v>
      </c>
      <c r="T22" s="99">
        <f>'Record (18)'!I10</f>
        <v>0</v>
      </c>
      <c r="U22" s="99">
        <f>'Record (18)'!I11</f>
        <v>0</v>
      </c>
      <c r="V22" s="99">
        <f>'Record (18)'!I12</f>
        <v>0</v>
      </c>
      <c r="W22" s="99">
        <f>'Record (18)'!I13</f>
        <v>0</v>
      </c>
      <c r="X22" s="99">
        <f>'Record (18)'!I14</f>
        <v>0</v>
      </c>
      <c r="Y22" s="99">
        <f>'Record (18)'!I15</f>
        <v>0</v>
      </c>
      <c r="Z22" s="99">
        <f>'Record (18)'!I16</f>
        <v>0</v>
      </c>
      <c r="AA22" s="99">
        <f>'Record (18)'!I17</f>
        <v>0</v>
      </c>
      <c r="AB22" s="99">
        <f>'Record (18)'!I18</f>
        <v>0</v>
      </c>
      <c r="AC22" s="99">
        <f>'Record (18)'!I19</f>
        <v>0</v>
      </c>
      <c r="AD22" s="99">
        <f>'Record (18)'!I20</f>
        <v>0</v>
      </c>
      <c r="AE22" s="99">
        <f>'Record (18)'!I21</f>
        <v>0</v>
      </c>
      <c r="AF22" s="99">
        <f>'Record (18)'!I22</f>
        <v>0</v>
      </c>
      <c r="AG22" s="99">
        <f>'Record (18)'!I23</f>
        <v>0</v>
      </c>
      <c r="AH22" s="99">
        <f>'Record (18)'!I24</f>
        <v>0</v>
      </c>
      <c r="AI22" s="99">
        <f>'Record (18)'!I25</f>
        <v>0</v>
      </c>
      <c r="AJ22" s="99">
        <f>'Record (18)'!I26</f>
        <v>0</v>
      </c>
      <c r="AK22" s="99">
        <f>'Record (18)'!I27</f>
        <v>0</v>
      </c>
      <c r="AL22" s="99">
        <f>'Record (18)'!I28</f>
        <v>0</v>
      </c>
      <c r="AM22" s="99">
        <f>'Record (18)'!I29</f>
        <v>0</v>
      </c>
      <c r="AN22" s="99">
        <f>'Record (18)'!I30</f>
        <v>0</v>
      </c>
      <c r="AO22" s="99">
        <f>'Record (18)'!I31</f>
        <v>0</v>
      </c>
      <c r="AP22" s="99">
        <f>'Record (18)'!I32</f>
        <v>0</v>
      </c>
      <c r="AQ22" s="99">
        <f>'Record (18)'!I33</f>
        <v>0</v>
      </c>
      <c r="AR22" s="100">
        <f>'Record (18)'!I34</f>
        <v>0</v>
      </c>
      <c r="AS22" s="100">
        <f>'Record (18)'!I35</f>
        <v>0</v>
      </c>
      <c r="AT22" s="99">
        <f>'Record (18)'!I36</f>
        <v>0</v>
      </c>
      <c r="AU22" s="99">
        <f>'Record (18)'!I37</f>
        <v>0</v>
      </c>
      <c r="AV22" s="99">
        <f>'Record (18)'!I38</f>
        <v>0</v>
      </c>
      <c r="AW22" s="99">
        <f>'Record (18)'!I39</f>
        <v>0</v>
      </c>
      <c r="AX22" s="99">
        <f>'Record (18)'!I40</f>
        <v>0</v>
      </c>
      <c r="AY22" s="99">
        <f>'Record (18)'!I41</f>
        <v>0</v>
      </c>
      <c r="AZ22" s="99">
        <f>'Record (18)'!I42</f>
        <v>0</v>
      </c>
      <c r="BA22" s="99">
        <f>'Record (18)'!I43</f>
        <v>0</v>
      </c>
      <c r="BB22" s="99">
        <f>'Record (18)'!I44</f>
        <v>0</v>
      </c>
      <c r="BC22" s="99">
        <f>'Record (18)'!I45</f>
        <v>0</v>
      </c>
      <c r="BD22" s="99">
        <f>'Record (18)'!I46</f>
        <v>0</v>
      </c>
      <c r="BE22" s="99">
        <f>'Record (18)'!I47</f>
        <v>0</v>
      </c>
      <c r="BF22" s="99">
        <f>'Record (18)'!I48</f>
        <v>0</v>
      </c>
      <c r="BG22" s="99">
        <f>'Record (18)'!I49</f>
        <v>0</v>
      </c>
      <c r="BH22" s="99">
        <f>'Record (18)'!I50</f>
        <v>0</v>
      </c>
      <c r="BI22" s="99">
        <f>'Record (18)'!I51</f>
        <v>0</v>
      </c>
      <c r="BJ22" s="99">
        <f>'Record (18)'!I52</f>
        <v>0</v>
      </c>
      <c r="BK22" s="99">
        <f>'Record (18)'!I53</f>
        <v>0</v>
      </c>
      <c r="BL22" s="99">
        <f>'Record (18)'!I54</f>
        <v>0</v>
      </c>
      <c r="BM22" s="99">
        <f>'Record (18)'!I55</f>
        <v>0</v>
      </c>
      <c r="BN22" s="99">
        <f>'Record (18)'!I56</f>
        <v>0</v>
      </c>
      <c r="BO22" s="99">
        <f>'Record (18)'!I57</f>
        <v>0</v>
      </c>
      <c r="BP22" s="99">
        <f>'Record (18)'!I58</f>
        <v>0</v>
      </c>
      <c r="BQ22" s="228">
        <f>'Record (18)'!I59</f>
        <v>0</v>
      </c>
      <c r="BR22" s="228">
        <f>'Record (18)'!I60</f>
        <v>0</v>
      </c>
      <c r="BS22" s="305">
        <f>'Record (18)'!I61</f>
        <v>0</v>
      </c>
      <c r="BT22" s="101">
        <f t="shared" si="1"/>
        <v>0</v>
      </c>
      <c r="BU22" s="102">
        <f t="shared" si="2"/>
        <v>0</v>
      </c>
      <c r="BV22" s="103">
        <f t="shared" si="3"/>
        <v>0</v>
      </c>
      <c r="BW22" s="90" t="str">
        <f t="shared" si="4"/>
        <v>NA</v>
      </c>
    </row>
    <row r="23" spans="1:75" s="74" customFormat="1" ht="15" customHeight="1" thickBot="1">
      <c r="A23" s="91" t="str">
        <f>Sample!A23</f>
        <v>RECORD 19</v>
      </c>
      <c r="B23" s="92">
        <f>Sample!E23</f>
        <v>0</v>
      </c>
      <c r="C23" s="92">
        <f>Sample!F23</f>
        <v>0</v>
      </c>
      <c r="D23" s="92">
        <f>Sample!C23</f>
        <v>0</v>
      </c>
      <c r="E23" s="93">
        <f>Sample!G23</f>
        <v>0</v>
      </c>
      <c r="F23" s="30">
        <f>Sample!I23</f>
        <v>0</v>
      </c>
      <c r="G23" s="31">
        <f>Sample!J23</f>
        <v>0</v>
      </c>
      <c r="H23" s="94">
        <f>Sample!H23</f>
        <v>0</v>
      </c>
      <c r="I23" s="30">
        <f>'Record (19)'!H7</f>
        <v>0</v>
      </c>
      <c r="J23" s="94">
        <f>'Record (19)'!M5</f>
        <v>0</v>
      </c>
      <c r="K23" s="94">
        <f>'Record (19)'!N5</f>
        <v>0</v>
      </c>
      <c r="L23" s="94">
        <f>'Record (19)'!F7</f>
        <v>0</v>
      </c>
      <c r="M23" s="94">
        <f>'Record (19)'!G7</f>
        <v>0</v>
      </c>
      <c r="N23" s="107">
        <f>Sample!M23</f>
        <v>0</v>
      </c>
      <c r="O23" s="95">
        <f>Sample!O23</f>
        <v>0</v>
      </c>
      <c r="P23" s="93">
        <f>Sample!N23</f>
        <v>0</v>
      </c>
      <c r="Q23" s="108">
        <f>Sample!K23</f>
        <v>0</v>
      </c>
      <c r="R23" s="109">
        <f>Sample!L23</f>
        <v>0</v>
      </c>
      <c r="S23" s="98">
        <f>'Record (19)'!I9</f>
        <v>0</v>
      </c>
      <c r="T23" s="99">
        <f>'Record (19)'!I10</f>
        <v>0</v>
      </c>
      <c r="U23" s="99">
        <f>'Record (19)'!I11</f>
        <v>0</v>
      </c>
      <c r="V23" s="99">
        <f>'Record (19)'!I12</f>
        <v>0</v>
      </c>
      <c r="W23" s="99">
        <f>'Record (19)'!I13</f>
        <v>0</v>
      </c>
      <c r="X23" s="99">
        <f>'Record (19)'!I14</f>
        <v>0</v>
      </c>
      <c r="Y23" s="99">
        <f>'Record (19)'!I15</f>
        <v>0</v>
      </c>
      <c r="Z23" s="99">
        <f>'Record (19)'!I16</f>
        <v>0</v>
      </c>
      <c r="AA23" s="99">
        <f>'Record (19)'!I17</f>
        <v>0</v>
      </c>
      <c r="AB23" s="99">
        <f>'Record (19)'!I18</f>
        <v>0</v>
      </c>
      <c r="AC23" s="99">
        <f>'Record (19)'!I19</f>
        <v>0</v>
      </c>
      <c r="AD23" s="99">
        <f>'Record (19)'!I20</f>
        <v>0</v>
      </c>
      <c r="AE23" s="99">
        <f>'Record (19)'!I21</f>
        <v>0</v>
      </c>
      <c r="AF23" s="99">
        <f>'Record (19)'!I22</f>
        <v>0</v>
      </c>
      <c r="AG23" s="99">
        <f>'Record (19)'!I23</f>
        <v>0</v>
      </c>
      <c r="AH23" s="99">
        <f>'Record (19)'!I24</f>
        <v>0</v>
      </c>
      <c r="AI23" s="99">
        <f>'Record (19)'!I25</f>
        <v>0</v>
      </c>
      <c r="AJ23" s="99">
        <f>'Record (19)'!I26</f>
        <v>0</v>
      </c>
      <c r="AK23" s="99">
        <f>'Record (19)'!I27</f>
        <v>0</v>
      </c>
      <c r="AL23" s="99">
        <f>'Record (19)'!I28</f>
        <v>0</v>
      </c>
      <c r="AM23" s="99">
        <f>'Record (19)'!I29</f>
        <v>0</v>
      </c>
      <c r="AN23" s="99">
        <f>'Record (19)'!I30</f>
        <v>0</v>
      </c>
      <c r="AO23" s="99">
        <f>'Record (19)'!I31</f>
        <v>0</v>
      </c>
      <c r="AP23" s="99">
        <f>'Record (19)'!I32</f>
        <v>0</v>
      </c>
      <c r="AQ23" s="99">
        <f>'Record (19)'!I33</f>
        <v>0</v>
      </c>
      <c r="AR23" s="100">
        <f>'Record (19)'!I34</f>
        <v>0</v>
      </c>
      <c r="AS23" s="100">
        <f>'Record (19)'!I35</f>
        <v>0</v>
      </c>
      <c r="AT23" s="99">
        <f>'Record (19)'!I36</f>
        <v>0</v>
      </c>
      <c r="AU23" s="99">
        <f>'Record (19)'!I37</f>
        <v>0</v>
      </c>
      <c r="AV23" s="99">
        <f>'Record (19)'!I38</f>
        <v>0</v>
      </c>
      <c r="AW23" s="99">
        <f>'Record (19)'!I39</f>
        <v>0</v>
      </c>
      <c r="AX23" s="99">
        <f>'Record (19)'!I40</f>
        <v>0</v>
      </c>
      <c r="AY23" s="99">
        <f>'Record (19)'!I41</f>
        <v>0</v>
      </c>
      <c r="AZ23" s="99">
        <f>'Record (19)'!I42</f>
        <v>0</v>
      </c>
      <c r="BA23" s="99">
        <f>'Record (19)'!I43</f>
        <v>0</v>
      </c>
      <c r="BB23" s="99">
        <f>'Record (19)'!I44</f>
        <v>0</v>
      </c>
      <c r="BC23" s="99">
        <f>'Record (19)'!I45</f>
        <v>0</v>
      </c>
      <c r="BD23" s="99">
        <f>'Record (19)'!I46</f>
        <v>0</v>
      </c>
      <c r="BE23" s="99">
        <f>'Record (19)'!I47</f>
        <v>0</v>
      </c>
      <c r="BF23" s="99">
        <f>'Record (19)'!I48</f>
        <v>0</v>
      </c>
      <c r="BG23" s="99">
        <f>'Record (19)'!I49</f>
        <v>0</v>
      </c>
      <c r="BH23" s="99">
        <f>'Record (19)'!I50</f>
        <v>0</v>
      </c>
      <c r="BI23" s="99">
        <f>'Record (19)'!I51</f>
        <v>0</v>
      </c>
      <c r="BJ23" s="99">
        <f>'Record (19)'!I52</f>
        <v>0</v>
      </c>
      <c r="BK23" s="99">
        <f>'Record (19)'!I53</f>
        <v>0</v>
      </c>
      <c r="BL23" s="99">
        <f>'Record (19)'!I54</f>
        <v>0</v>
      </c>
      <c r="BM23" s="99">
        <f>'Record (19)'!I55</f>
        <v>0</v>
      </c>
      <c r="BN23" s="99">
        <f>'Record (19)'!I56</f>
        <v>0</v>
      </c>
      <c r="BO23" s="99">
        <f>'Record (19)'!I57</f>
        <v>0</v>
      </c>
      <c r="BP23" s="99">
        <f>'Record (19)'!I58</f>
        <v>0</v>
      </c>
      <c r="BQ23" s="228">
        <f>'Record (19)'!I59</f>
        <v>0</v>
      </c>
      <c r="BR23" s="228">
        <f>'Record (19)'!I60</f>
        <v>0</v>
      </c>
      <c r="BS23" s="305">
        <f>'Record (19)'!I61</f>
        <v>0</v>
      </c>
      <c r="BT23" s="101">
        <f t="shared" si="1"/>
        <v>0</v>
      </c>
      <c r="BU23" s="102">
        <f t="shared" si="2"/>
        <v>0</v>
      </c>
      <c r="BV23" s="103">
        <f t="shared" si="3"/>
        <v>0</v>
      </c>
      <c r="BW23" s="90" t="str">
        <f t="shared" si="4"/>
        <v>NA</v>
      </c>
    </row>
    <row r="24" spans="1:75" s="74" customFormat="1" ht="15" customHeight="1" thickBot="1">
      <c r="A24" s="91" t="str">
        <f>Sample!A24</f>
        <v>RECORD 20</v>
      </c>
      <c r="B24" s="92">
        <f>Sample!E24</f>
        <v>0</v>
      </c>
      <c r="C24" s="92">
        <f>Sample!F24</f>
        <v>0</v>
      </c>
      <c r="D24" s="92">
        <f>Sample!C24</f>
        <v>0</v>
      </c>
      <c r="E24" s="93">
        <f>Sample!G24</f>
        <v>0</v>
      </c>
      <c r="F24" s="30">
        <f>Sample!I24</f>
        <v>0</v>
      </c>
      <c r="G24" s="31">
        <f>Sample!J24</f>
        <v>0</v>
      </c>
      <c r="H24" s="94">
        <f>Sample!H24</f>
        <v>0</v>
      </c>
      <c r="I24" s="30">
        <f>'Record (20)'!H7</f>
        <v>0</v>
      </c>
      <c r="J24" s="94">
        <f>'Record (20)'!M5</f>
        <v>0</v>
      </c>
      <c r="K24" s="94">
        <f>'Record (20)'!N5</f>
        <v>0</v>
      </c>
      <c r="L24" s="94">
        <f>'Record (20)'!F7</f>
        <v>0</v>
      </c>
      <c r="M24" s="94">
        <f>'Record (20)'!G7</f>
        <v>0</v>
      </c>
      <c r="N24" s="107">
        <f>Sample!M24</f>
        <v>0</v>
      </c>
      <c r="O24" s="95">
        <f>Sample!O24</f>
        <v>0</v>
      </c>
      <c r="P24" s="93">
        <f>Sample!N24</f>
        <v>0</v>
      </c>
      <c r="Q24" s="108">
        <f>Sample!K24</f>
        <v>0</v>
      </c>
      <c r="R24" s="109">
        <f>Sample!L24</f>
        <v>0</v>
      </c>
      <c r="S24" s="98">
        <f>'Record (20)'!I9</f>
        <v>0</v>
      </c>
      <c r="T24" s="99">
        <f>'Record (20)'!I10</f>
        <v>0</v>
      </c>
      <c r="U24" s="99">
        <f>'Record (20)'!I11</f>
        <v>0</v>
      </c>
      <c r="V24" s="99">
        <f>'Record (20)'!I12</f>
        <v>0</v>
      </c>
      <c r="W24" s="99">
        <f>'Record (20)'!I13</f>
        <v>0</v>
      </c>
      <c r="X24" s="99">
        <f>'Record (20)'!I14</f>
        <v>0</v>
      </c>
      <c r="Y24" s="99">
        <f>'Record (20)'!I15</f>
        <v>0</v>
      </c>
      <c r="Z24" s="99">
        <f>'Record (20)'!I16</f>
        <v>0</v>
      </c>
      <c r="AA24" s="99">
        <f>'Record (20)'!I17</f>
        <v>0</v>
      </c>
      <c r="AB24" s="99">
        <f>'Record (20)'!I18</f>
        <v>0</v>
      </c>
      <c r="AC24" s="99">
        <f>'Record (20)'!I19</f>
        <v>0</v>
      </c>
      <c r="AD24" s="99">
        <f>'Record (20)'!I20</f>
        <v>0</v>
      </c>
      <c r="AE24" s="99">
        <f>'Record (20)'!I21</f>
        <v>0</v>
      </c>
      <c r="AF24" s="99">
        <f>'Record (20)'!I22</f>
        <v>0</v>
      </c>
      <c r="AG24" s="99">
        <f>'Record (20)'!I23</f>
        <v>0</v>
      </c>
      <c r="AH24" s="99">
        <f>'Record (20)'!I24</f>
        <v>0</v>
      </c>
      <c r="AI24" s="99">
        <f>'Record (20)'!I25</f>
        <v>0</v>
      </c>
      <c r="AJ24" s="99">
        <f>'Record (20)'!I26</f>
        <v>0</v>
      </c>
      <c r="AK24" s="99">
        <f>'Record (20)'!I27</f>
        <v>0</v>
      </c>
      <c r="AL24" s="99">
        <f>'Record (20)'!I28</f>
        <v>0</v>
      </c>
      <c r="AM24" s="99">
        <f>'Record (20)'!I29</f>
        <v>0</v>
      </c>
      <c r="AN24" s="99">
        <f>'Record (20)'!I30</f>
        <v>0</v>
      </c>
      <c r="AO24" s="99">
        <f>'Record (20)'!I31</f>
        <v>0</v>
      </c>
      <c r="AP24" s="99">
        <f>'Record (20)'!I32</f>
        <v>0</v>
      </c>
      <c r="AQ24" s="99">
        <f>'Record (20)'!I33</f>
        <v>0</v>
      </c>
      <c r="AR24" s="100">
        <f>'Record (20)'!I34</f>
        <v>0</v>
      </c>
      <c r="AS24" s="100">
        <f>'Record (20)'!I35</f>
        <v>0</v>
      </c>
      <c r="AT24" s="99">
        <f>'Record (20)'!I36</f>
        <v>0</v>
      </c>
      <c r="AU24" s="99">
        <f>'Record (20)'!I37</f>
        <v>0</v>
      </c>
      <c r="AV24" s="99">
        <f>'Record (20)'!I38</f>
        <v>0</v>
      </c>
      <c r="AW24" s="99">
        <f>'Record (20)'!I39</f>
        <v>0</v>
      </c>
      <c r="AX24" s="99">
        <f>'Record (20)'!I40</f>
        <v>0</v>
      </c>
      <c r="AY24" s="99">
        <f>'Record (20)'!I41</f>
        <v>0</v>
      </c>
      <c r="AZ24" s="99">
        <f>'Record (20)'!I42</f>
        <v>0</v>
      </c>
      <c r="BA24" s="99">
        <f>'Record (20)'!I43</f>
        <v>0</v>
      </c>
      <c r="BB24" s="99">
        <f>'Record (20)'!I44</f>
        <v>0</v>
      </c>
      <c r="BC24" s="99">
        <f>'Record (20)'!I45</f>
        <v>0</v>
      </c>
      <c r="BD24" s="99">
        <f>'Record (20)'!I46</f>
        <v>0</v>
      </c>
      <c r="BE24" s="99">
        <f>'Record (20)'!I47</f>
        <v>0</v>
      </c>
      <c r="BF24" s="99">
        <f>'Record (20)'!I48</f>
        <v>0</v>
      </c>
      <c r="BG24" s="99">
        <f>'Record (20)'!I49</f>
        <v>0</v>
      </c>
      <c r="BH24" s="99">
        <f>'Record (20)'!I50</f>
        <v>0</v>
      </c>
      <c r="BI24" s="99">
        <f>'Record (20)'!I51</f>
        <v>0</v>
      </c>
      <c r="BJ24" s="99">
        <f>'Record (20)'!I52</f>
        <v>0</v>
      </c>
      <c r="BK24" s="99">
        <f>'Record (20)'!I53</f>
        <v>0</v>
      </c>
      <c r="BL24" s="99">
        <f>'Record (20)'!I54</f>
        <v>0</v>
      </c>
      <c r="BM24" s="99">
        <f>'Record (20)'!I55</f>
        <v>0</v>
      </c>
      <c r="BN24" s="99">
        <f>'Record (20)'!I56</f>
        <v>0</v>
      </c>
      <c r="BO24" s="99">
        <f>'Record (20)'!I57</f>
        <v>0</v>
      </c>
      <c r="BP24" s="99">
        <f>'Record (20)'!I58</f>
        <v>0</v>
      </c>
      <c r="BQ24" s="228">
        <f>'Record (20)'!I59</f>
        <v>0</v>
      </c>
      <c r="BR24" s="228">
        <f>'Record (20)'!I60</f>
        <v>0</v>
      </c>
      <c r="BS24" s="305">
        <f>'Record (20)'!I61</f>
        <v>0</v>
      </c>
      <c r="BT24" s="101">
        <f t="shared" si="1"/>
        <v>0</v>
      </c>
      <c r="BU24" s="102">
        <f t="shared" si="2"/>
        <v>0</v>
      </c>
      <c r="BV24" s="103">
        <f t="shared" si="3"/>
        <v>0</v>
      </c>
      <c r="BW24" s="90" t="str">
        <f t="shared" si="4"/>
        <v>NA</v>
      </c>
    </row>
    <row r="25" spans="1:75" s="74" customFormat="1" ht="15" customHeight="1" thickBot="1">
      <c r="A25" s="91" t="str">
        <f>Sample!A25</f>
        <v>RECORD 21</v>
      </c>
      <c r="B25" s="92">
        <f>Sample!E25</f>
        <v>0</v>
      </c>
      <c r="C25" s="92">
        <f>Sample!F25</f>
        <v>0</v>
      </c>
      <c r="D25" s="92">
        <f>Sample!C25</f>
        <v>0</v>
      </c>
      <c r="E25" s="93">
        <f>Sample!G25</f>
        <v>0</v>
      </c>
      <c r="F25" s="30">
        <f>Sample!I25</f>
        <v>0</v>
      </c>
      <c r="G25" s="31">
        <f>Sample!J25</f>
        <v>0</v>
      </c>
      <c r="H25" s="94">
        <f>Sample!H25</f>
        <v>0</v>
      </c>
      <c r="I25" s="30">
        <f>'Record (21)'!H7</f>
        <v>0</v>
      </c>
      <c r="J25" s="94">
        <f>'Record (21)'!M5</f>
        <v>0</v>
      </c>
      <c r="K25" s="94">
        <f>'Record (21)'!N5</f>
        <v>0</v>
      </c>
      <c r="L25" s="94">
        <f>'Record (21)'!F7</f>
        <v>0</v>
      </c>
      <c r="M25" s="94">
        <f>'Record (21)'!G7</f>
        <v>0</v>
      </c>
      <c r="N25" s="107">
        <f>Sample!M25</f>
        <v>0</v>
      </c>
      <c r="O25" s="95">
        <f>Sample!O25</f>
        <v>0</v>
      </c>
      <c r="P25" s="93">
        <f>Sample!N25</f>
        <v>0</v>
      </c>
      <c r="Q25" s="108">
        <f>Sample!K25</f>
        <v>0</v>
      </c>
      <c r="R25" s="109">
        <f>Sample!L25</f>
        <v>0</v>
      </c>
      <c r="S25" s="98">
        <f>'Record (21)'!I9</f>
        <v>0</v>
      </c>
      <c r="T25" s="99">
        <f>'Record (21)'!I10</f>
        <v>0</v>
      </c>
      <c r="U25" s="99">
        <f>'Record (21)'!I11</f>
        <v>0</v>
      </c>
      <c r="V25" s="99">
        <f>'Record (21)'!I12</f>
        <v>0</v>
      </c>
      <c r="W25" s="99">
        <f>'Record (21)'!I13</f>
        <v>0</v>
      </c>
      <c r="X25" s="99">
        <f>'Record (21)'!I14</f>
        <v>0</v>
      </c>
      <c r="Y25" s="99">
        <f>'Record (21)'!I15</f>
        <v>0</v>
      </c>
      <c r="Z25" s="99">
        <f>'Record (21)'!I16</f>
        <v>0</v>
      </c>
      <c r="AA25" s="99">
        <f>'Record (21)'!I17</f>
        <v>0</v>
      </c>
      <c r="AB25" s="99">
        <f>'Record (21)'!I18</f>
        <v>0</v>
      </c>
      <c r="AC25" s="99">
        <f>'Record (21)'!I19</f>
        <v>0</v>
      </c>
      <c r="AD25" s="99">
        <f>'Record (21)'!I20</f>
        <v>0</v>
      </c>
      <c r="AE25" s="99">
        <f>'Record (21)'!I21</f>
        <v>0</v>
      </c>
      <c r="AF25" s="99">
        <f>'Record (21)'!I22</f>
        <v>0</v>
      </c>
      <c r="AG25" s="99">
        <f>'Record (21)'!I23</f>
        <v>0</v>
      </c>
      <c r="AH25" s="99">
        <f>'Record (21)'!I24</f>
        <v>0</v>
      </c>
      <c r="AI25" s="99">
        <f>'Record (21)'!I25</f>
        <v>0</v>
      </c>
      <c r="AJ25" s="99">
        <f>'Record (21)'!I26</f>
        <v>0</v>
      </c>
      <c r="AK25" s="99">
        <f>'Record (21)'!I27</f>
        <v>0</v>
      </c>
      <c r="AL25" s="99">
        <f>'Record (21)'!I28</f>
        <v>0</v>
      </c>
      <c r="AM25" s="99">
        <f>'Record (21)'!I29</f>
        <v>0</v>
      </c>
      <c r="AN25" s="99">
        <f>'Record (21)'!I30</f>
        <v>0</v>
      </c>
      <c r="AO25" s="99">
        <f>'Record (21)'!I31</f>
        <v>0</v>
      </c>
      <c r="AP25" s="99">
        <f>'Record (21)'!I32</f>
        <v>0</v>
      </c>
      <c r="AQ25" s="99">
        <f>'Record (21)'!I33</f>
        <v>0</v>
      </c>
      <c r="AR25" s="100">
        <f>'Record (21)'!I34</f>
        <v>0</v>
      </c>
      <c r="AS25" s="100">
        <f>'Record (21)'!I35</f>
        <v>0</v>
      </c>
      <c r="AT25" s="99">
        <f>'Record (21)'!I36</f>
        <v>0</v>
      </c>
      <c r="AU25" s="99">
        <f>'Record (21)'!I37</f>
        <v>0</v>
      </c>
      <c r="AV25" s="99">
        <f>'Record (21)'!I38</f>
        <v>0</v>
      </c>
      <c r="AW25" s="99">
        <f>'Record (21)'!I39</f>
        <v>0</v>
      </c>
      <c r="AX25" s="99">
        <f>'Record (21)'!I40</f>
        <v>0</v>
      </c>
      <c r="AY25" s="99">
        <f>'Record (21)'!I41</f>
        <v>0</v>
      </c>
      <c r="AZ25" s="99">
        <f>'Record (21)'!I42</f>
        <v>0</v>
      </c>
      <c r="BA25" s="99">
        <f>'Record (21)'!I43</f>
        <v>0</v>
      </c>
      <c r="BB25" s="99">
        <f>'Record (21)'!I44</f>
        <v>0</v>
      </c>
      <c r="BC25" s="99">
        <f>'Record (21)'!I45</f>
        <v>0</v>
      </c>
      <c r="BD25" s="99">
        <f>'Record (21)'!I46</f>
        <v>0</v>
      </c>
      <c r="BE25" s="99">
        <f>'Record (21)'!I47</f>
        <v>0</v>
      </c>
      <c r="BF25" s="99">
        <f>'Record (21)'!I48</f>
        <v>0</v>
      </c>
      <c r="BG25" s="99">
        <f>'Record (21)'!I49</f>
        <v>0</v>
      </c>
      <c r="BH25" s="99">
        <f>'Record (21)'!I50</f>
        <v>0</v>
      </c>
      <c r="BI25" s="99">
        <f>'Record (21)'!I51</f>
        <v>0</v>
      </c>
      <c r="BJ25" s="99">
        <f>'Record (21)'!I52</f>
        <v>0</v>
      </c>
      <c r="BK25" s="99">
        <f>'Record (21)'!I53</f>
        <v>0</v>
      </c>
      <c r="BL25" s="99">
        <f>'Record (21)'!I54</f>
        <v>0</v>
      </c>
      <c r="BM25" s="99">
        <f>'Record (21)'!I55</f>
        <v>0</v>
      </c>
      <c r="BN25" s="99">
        <f>'Record (21)'!I56</f>
        <v>0</v>
      </c>
      <c r="BO25" s="99">
        <f>'Record (21)'!I57</f>
        <v>0</v>
      </c>
      <c r="BP25" s="99">
        <f>'Record (21)'!I58</f>
        <v>0</v>
      </c>
      <c r="BQ25" s="228">
        <f>'Record (21)'!I59</f>
        <v>0</v>
      </c>
      <c r="BR25" s="228">
        <f>'Record (21)'!I60</f>
        <v>0</v>
      </c>
      <c r="BS25" s="305">
        <f>'Record (21)'!I61</f>
        <v>0</v>
      </c>
      <c r="BT25" s="101">
        <f t="shared" si="1"/>
        <v>0</v>
      </c>
      <c r="BU25" s="102">
        <f t="shared" si="2"/>
        <v>0</v>
      </c>
      <c r="BV25" s="103">
        <f t="shared" si="3"/>
        <v>0</v>
      </c>
      <c r="BW25" s="90" t="str">
        <f t="shared" si="4"/>
        <v>NA</v>
      </c>
    </row>
    <row r="26" spans="1:75" s="74" customFormat="1" ht="15" customHeight="1" thickBot="1">
      <c r="A26" s="91" t="str">
        <f>Sample!A26</f>
        <v>RECORD 22</v>
      </c>
      <c r="B26" s="92">
        <f>Sample!E26</f>
        <v>0</v>
      </c>
      <c r="C26" s="92">
        <f>Sample!F26</f>
        <v>0</v>
      </c>
      <c r="D26" s="92">
        <f>Sample!C26</f>
        <v>0</v>
      </c>
      <c r="E26" s="93">
        <f>Sample!G26</f>
        <v>0</v>
      </c>
      <c r="F26" s="30">
        <f>Sample!I26</f>
        <v>0</v>
      </c>
      <c r="G26" s="31">
        <f>Sample!J26</f>
        <v>0</v>
      </c>
      <c r="H26" s="94">
        <f>Sample!H26</f>
        <v>0</v>
      </c>
      <c r="I26" s="30">
        <f>'Record (22)'!H7</f>
        <v>0</v>
      </c>
      <c r="J26" s="94">
        <f>'Record (22)'!M5</f>
        <v>0</v>
      </c>
      <c r="K26" s="94">
        <f>'Record (22)'!N5</f>
        <v>0</v>
      </c>
      <c r="L26" s="94">
        <f>'Record (22)'!F7</f>
        <v>0</v>
      </c>
      <c r="M26" s="94">
        <f>'Record (22)'!G7</f>
        <v>0</v>
      </c>
      <c r="N26" s="107">
        <f>Sample!M26</f>
        <v>0</v>
      </c>
      <c r="O26" s="95">
        <f>Sample!O26</f>
        <v>0</v>
      </c>
      <c r="P26" s="93">
        <f>Sample!N26</f>
        <v>0</v>
      </c>
      <c r="Q26" s="108">
        <f>Sample!K26</f>
        <v>0</v>
      </c>
      <c r="R26" s="109">
        <f>Sample!L26</f>
        <v>0</v>
      </c>
      <c r="S26" s="98">
        <f>'Record (22)'!I9</f>
        <v>0</v>
      </c>
      <c r="T26" s="99">
        <f>'Record (22)'!I10</f>
        <v>0</v>
      </c>
      <c r="U26" s="99">
        <f>'Record (22)'!I11</f>
        <v>0</v>
      </c>
      <c r="V26" s="99">
        <f>'Record (22)'!I12</f>
        <v>0</v>
      </c>
      <c r="W26" s="99">
        <f>'Record (22)'!I13</f>
        <v>0</v>
      </c>
      <c r="X26" s="99">
        <f>'Record (22)'!I14</f>
        <v>0</v>
      </c>
      <c r="Y26" s="99">
        <f>'Record (22)'!I15</f>
        <v>0</v>
      </c>
      <c r="Z26" s="99">
        <f>'Record (22)'!I16</f>
        <v>0</v>
      </c>
      <c r="AA26" s="99">
        <f>'Record (22)'!I17</f>
        <v>0</v>
      </c>
      <c r="AB26" s="99">
        <f>'Record (22)'!I18</f>
        <v>0</v>
      </c>
      <c r="AC26" s="99">
        <f>'Record (22)'!I19</f>
        <v>0</v>
      </c>
      <c r="AD26" s="99">
        <f>'Record (22)'!I20</f>
        <v>0</v>
      </c>
      <c r="AE26" s="99">
        <f>'Record (22)'!I21</f>
        <v>0</v>
      </c>
      <c r="AF26" s="99">
        <f>'Record (22)'!I22</f>
        <v>0</v>
      </c>
      <c r="AG26" s="99">
        <f>'Record (22)'!I23</f>
        <v>0</v>
      </c>
      <c r="AH26" s="99">
        <f>'Record (22)'!I24</f>
        <v>0</v>
      </c>
      <c r="AI26" s="99">
        <f>'Record (22)'!I25</f>
        <v>0</v>
      </c>
      <c r="AJ26" s="99">
        <f>'Record (22)'!I26</f>
        <v>0</v>
      </c>
      <c r="AK26" s="99">
        <f>'Record (22)'!I27</f>
        <v>0</v>
      </c>
      <c r="AL26" s="99">
        <f>'Record (22)'!I28</f>
        <v>0</v>
      </c>
      <c r="AM26" s="99">
        <f>'Record (22)'!I29</f>
        <v>0</v>
      </c>
      <c r="AN26" s="99">
        <f>'Record (22)'!I30</f>
        <v>0</v>
      </c>
      <c r="AO26" s="99">
        <f>'Record (22)'!I31</f>
        <v>0</v>
      </c>
      <c r="AP26" s="99">
        <f>'Record (22)'!I32</f>
        <v>0</v>
      </c>
      <c r="AQ26" s="99">
        <f>'Record (22)'!I33</f>
        <v>0</v>
      </c>
      <c r="AR26" s="100">
        <f>'Record (22)'!I34</f>
        <v>0</v>
      </c>
      <c r="AS26" s="100">
        <f>'Record (22)'!I35</f>
        <v>0</v>
      </c>
      <c r="AT26" s="99">
        <f>'Record (22)'!I36</f>
        <v>0</v>
      </c>
      <c r="AU26" s="99">
        <f>'Record (22)'!I37</f>
        <v>0</v>
      </c>
      <c r="AV26" s="99">
        <f>'Record (22)'!I38</f>
        <v>0</v>
      </c>
      <c r="AW26" s="99">
        <f>'Record (22)'!I39</f>
        <v>0</v>
      </c>
      <c r="AX26" s="99">
        <f>'Record (22)'!I40</f>
        <v>0</v>
      </c>
      <c r="AY26" s="99">
        <f>'Record (22)'!I41</f>
        <v>0</v>
      </c>
      <c r="AZ26" s="99">
        <f>'Record (22)'!I42</f>
        <v>0</v>
      </c>
      <c r="BA26" s="99">
        <f>'Record (22)'!I43</f>
        <v>0</v>
      </c>
      <c r="BB26" s="99">
        <f>'Record (22)'!I44</f>
        <v>0</v>
      </c>
      <c r="BC26" s="99">
        <f>'Record (22)'!I45</f>
        <v>0</v>
      </c>
      <c r="BD26" s="99">
        <f>'Record (22)'!I46</f>
        <v>0</v>
      </c>
      <c r="BE26" s="99">
        <f>'Record (22)'!I47</f>
        <v>0</v>
      </c>
      <c r="BF26" s="99">
        <f>'Record (22)'!I48</f>
        <v>0</v>
      </c>
      <c r="BG26" s="99">
        <f>'Record (22)'!I49</f>
        <v>0</v>
      </c>
      <c r="BH26" s="99">
        <f>'Record (22)'!I50</f>
        <v>0</v>
      </c>
      <c r="BI26" s="99">
        <f>'Record (22)'!I51</f>
        <v>0</v>
      </c>
      <c r="BJ26" s="99">
        <f>'Record (22)'!I52</f>
        <v>0</v>
      </c>
      <c r="BK26" s="99">
        <f>'Record (22)'!I53</f>
        <v>0</v>
      </c>
      <c r="BL26" s="99">
        <f>'Record (22)'!I54</f>
        <v>0</v>
      </c>
      <c r="BM26" s="99">
        <f>'Record (22)'!I55</f>
        <v>0</v>
      </c>
      <c r="BN26" s="99">
        <f>'Record (22)'!I56</f>
        <v>0</v>
      </c>
      <c r="BO26" s="99">
        <f>'Record (22)'!I57</f>
        <v>0</v>
      </c>
      <c r="BP26" s="99">
        <f>'Record (22)'!I58</f>
        <v>0</v>
      </c>
      <c r="BQ26" s="228">
        <f>'Record (22)'!I59</f>
        <v>0</v>
      </c>
      <c r="BR26" s="228">
        <f>'Record (22)'!I60</f>
        <v>0</v>
      </c>
      <c r="BS26" s="305">
        <f>'Record (22)'!I61</f>
        <v>0</v>
      </c>
      <c r="BT26" s="101">
        <f t="shared" si="1"/>
        <v>0</v>
      </c>
      <c r="BU26" s="102">
        <f t="shared" si="2"/>
        <v>0</v>
      </c>
      <c r="BV26" s="103">
        <f t="shared" si="3"/>
        <v>0</v>
      </c>
      <c r="BW26" s="90" t="str">
        <f t="shared" si="4"/>
        <v>NA</v>
      </c>
    </row>
    <row r="27" spans="1:75" s="74" customFormat="1" ht="15" customHeight="1" thickBot="1">
      <c r="A27" s="91" t="str">
        <f>Sample!A27</f>
        <v>RECORD 23</v>
      </c>
      <c r="B27" s="92">
        <f>Sample!E27</f>
        <v>0</v>
      </c>
      <c r="C27" s="92">
        <f>Sample!F27</f>
        <v>0</v>
      </c>
      <c r="D27" s="92">
        <f>Sample!C27</f>
        <v>0</v>
      </c>
      <c r="E27" s="93">
        <f>Sample!G27</f>
        <v>0</v>
      </c>
      <c r="F27" s="30">
        <f>Sample!I27</f>
        <v>0</v>
      </c>
      <c r="G27" s="31">
        <f>Sample!J27</f>
        <v>0</v>
      </c>
      <c r="H27" s="94">
        <f>Sample!H27</f>
        <v>0</v>
      </c>
      <c r="I27" s="30">
        <f>'Record (23)'!H7</f>
        <v>0</v>
      </c>
      <c r="J27" s="94">
        <f>'Record (23)'!M5</f>
        <v>0</v>
      </c>
      <c r="K27" s="94">
        <f>'Record (23)'!N5</f>
        <v>0</v>
      </c>
      <c r="L27" s="94">
        <f>'Record (23)'!F7</f>
        <v>0</v>
      </c>
      <c r="M27" s="94">
        <f>'Record (23)'!G7</f>
        <v>0</v>
      </c>
      <c r="N27" s="107">
        <f>Sample!M27</f>
        <v>0</v>
      </c>
      <c r="O27" s="95">
        <f>Sample!O27</f>
        <v>0</v>
      </c>
      <c r="P27" s="93">
        <f>Sample!N27</f>
        <v>0</v>
      </c>
      <c r="Q27" s="108">
        <f>Sample!K27</f>
        <v>0</v>
      </c>
      <c r="R27" s="109">
        <f>Sample!L27</f>
        <v>0</v>
      </c>
      <c r="S27" s="98">
        <f>'Record (23)'!I9</f>
        <v>0</v>
      </c>
      <c r="T27" s="99">
        <f>'Record (23)'!I10</f>
        <v>0</v>
      </c>
      <c r="U27" s="99">
        <f>'Record (23)'!I11</f>
        <v>0</v>
      </c>
      <c r="V27" s="99">
        <f>'Record (23)'!I12</f>
        <v>0</v>
      </c>
      <c r="W27" s="99">
        <f>'Record (23)'!I13</f>
        <v>0</v>
      </c>
      <c r="X27" s="99">
        <f>'Record (23)'!I14</f>
        <v>0</v>
      </c>
      <c r="Y27" s="99">
        <f>'Record (23)'!I15</f>
        <v>0</v>
      </c>
      <c r="Z27" s="99">
        <f>'Record (23)'!I16</f>
        <v>0</v>
      </c>
      <c r="AA27" s="99">
        <f>'Record (23)'!I17</f>
        <v>0</v>
      </c>
      <c r="AB27" s="99">
        <f>'Record (23)'!I18</f>
        <v>0</v>
      </c>
      <c r="AC27" s="99">
        <f>'Record (23)'!I19</f>
        <v>0</v>
      </c>
      <c r="AD27" s="99">
        <f>'Record (23)'!I20</f>
        <v>0</v>
      </c>
      <c r="AE27" s="99">
        <f>'Record (23)'!I21</f>
        <v>0</v>
      </c>
      <c r="AF27" s="99">
        <f>'Record (23)'!I22</f>
        <v>0</v>
      </c>
      <c r="AG27" s="99">
        <f>'Record (23)'!I23</f>
        <v>0</v>
      </c>
      <c r="AH27" s="99">
        <f>'Record (23)'!I24</f>
        <v>0</v>
      </c>
      <c r="AI27" s="99">
        <f>'Record (23)'!I25</f>
        <v>0</v>
      </c>
      <c r="AJ27" s="99">
        <f>'Record (23)'!I26</f>
        <v>0</v>
      </c>
      <c r="AK27" s="99">
        <f>'Record (23)'!I27</f>
        <v>0</v>
      </c>
      <c r="AL27" s="99">
        <f>'Record (23)'!I28</f>
        <v>0</v>
      </c>
      <c r="AM27" s="99">
        <f>'Record (23)'!I29</f>
        <v>0</v>
      </c>
      <c r="AN27" s="99">
        <f>'Record (23)'!I30</f>
        <v>0</v>
      </c>
      <c r="AO27" s="99">
        <f>'Record (23)'!I31</f>
        <v>0</v>
      </c>
      <c r="AP27" s="99">
        <f>'Record (23)'!I32</f>
        <v>0</v>
      </c>
      <c r="AQ27" s="99">
        <f>'Record (23)'!I33</f>
        <v>0</v>
      </c>
      <c r="AR27" s="100">
        <f>'Record (23)'!I34</f>
        <v>0</v>
      </c>
      <c r="AS27" s="100">
        <f>'Record (23)'!I35</f>
        <v>0</v>
      </c>
      <c r="AT27" s="99">
        <f>'Record (23)'!I36</f>
        <v>0</v>
      </c>
      <c r="AU27" s="99">
        <f>'Record (23)'!I37</f>
        <v>0</v>
      </c>
      <c r="AV27" s="99">
        <f>'Record (23)'!I38</f>
        <v>0</v>
      </c>
      <c r="AW27" s="99">
        <f>'Record (23)'!I39</f>
        <v>0</v>
      </c>
      <c r="AX27" s="99">
        <f>'Record (23)'!I40</f>
        <v>0</v>
      </c>
      <c r="AY27" s="99">
        <f>'Record (23)'!I41</f>
        <v>0</v>
      </c>
      <c r="AZ27" s="99">
        <f>'Record (23)'!I42</f>
        <v>0</v>
      </c>
      <c r="BA27" s="99">
        <f>'Record (23)'!I43</f>
        <v>0</v>
      </c>
      <c r="BB27" s="99">
        <f>'Record (23)'!I44</f>
        <v>0</v>
      </c>
      <c r="BC27" s="99">
        <f>'Record (23)'!I45</f>
        <v>0</v>
      </c>
      <c r="BD27" s="99">
        <f>'Record (23)'!I46</f>
        <v>0</v>
      </c>
      <c r="BE27" s="99">
        <f>'Record (23)'!I47</f>
        <v>0</v>
      </c>
      <c r="BF27" s="99">
        <f>'Record (23)'!I48</f>
        <v>0</v>
      </c>
      <c r="BG27" s="99">
        <f>'Record (23)'!I49</f>
        <v>0</v>
      </c>
      <c r="BH27" s="99">
        <f>'Record (23)'!I50</f>
        <v>0</v>
      </c>
      <c r="BI27" s="99">
        <f>'Record (23)'!I51</f>
        <v>0</v>
      </c>
      <c r="BJ27" s="99">
        <f>'Record (23)'!I52</f>
        <v>0</v>
      </c>
      <c r="BK27" s="99">
        <f>'Record (23)'!I53</f>
        <v>0</v>
      </c>
      <c r="BL27" s="99">
        <f>'Record (23)'!I54</f>
        <v>0</v>
      </c>
      <c r="BM27" s="99">
        <f>'Record (23)'!I55</f>
        <v>0</v>
      </c>
      <c r="BN27" s="99">
        <f>'Record (23)'!I56</f>
        <v>0</v>
      </c>
      <c r="BO27" s="99">
        <f>'Record (23)'!I57</f>
        <v>0</v>
      </c>
      <c r="BP27" s="99">
        <f>'Record (23)'!I58</f>
        <v>0</v>
      </c>
      <c r="BQ27" s="228">
        <f>'Record (23)'!I59</f>
        <v>0</v>
      </c>
      <c r="BR27" s="228">
        <f>'Record (23)'!I60</f>
        <v>0</v>
      </c>
      <c r="BS27" s="305">
        <f>'Record (23)'!I61</f>
        <v>0</v>
      </c>
      <c r="BT27" s="101">
        <f t="shared" si="1"/>
        <v>0</v>
      </c>
      <c r="BU27" s="102">
        <f t="shared" si="2"/>
        <v>0</v>
      </c>
      <c r="BV27" s="103">
        <f t="shared" si="3"/>
        <v>0</v>
      </c>
      <c r="BW27" s="90" t="str">
        <f t="shared" si="4"/>
        <v>NA</v>
      </c>
    </row>
    <row r="28" spans="1:75" s="74" customFormat="1" ht="15" customHeight="1" thickBot="1">
      <c r="A28" s="91" t="str">
        <f>Sample!A28</f>
        <v>RECORD 24</v>
      </c>
      <c r="B28" s="92">
        <f>Sample!E28</f>
        <v>0</v>
      </c>
      <c r="C28" s="92">
        <f>Sample!F28</f>
        <v>0</v>
      </c>
      <c r="D28" s="92">
        <f>Sample!C28</f>
        <v>0</v>
      </c>
      <c r="E28" s="93">
        <f>Sample!G28</f>
        <v>0</v>
      </c>
      <c r="F28" s="30">
        <f>Sample!I28</f>
        <v>0</v>
      </c>
      <c r="G28" s="31">
        <f>Sample!J28</f>
        <v>0</v>
      </c>
      <c r="H28" s="94">
        <f>Sample!H28</f>
        <v>0</v>
      </c>
      <c r="I28" s="30">
        <f>'Record (24)'!H7</f>
        <v>0</v>
      </c>
      <c r="J28" s="94">
        <f>'Record (24)'!M5</f>
        <v>0</v>
      </c>
      <c r="K28" s="94">
        <f>'Record (24)'!N5</f>
        <v>0</v>
      </c>
      <c r="L28" s="94">
        <f>'Record (24)'!F7</f>
        <v>0</v>
      </c>
      <c r="M28" s="94">
        <f>'Record (24)'!G7</f>
        <v>0</v>
      </c>
      <c r="N28" s="107">
        <f>Sample!M28</f>
        <v>0</v>
      </c>
      <c r="O28" s="95">
        <f>Sample!O28</f>
        <v>0</v>
      </c>
      <c r="P28" s="93">
        <f>Sample!N28</f>
        <v>0</v>
      </c>
      <c r="Q28" s="108">
        <f>Sample!K28</f>
        <v>0</v>
      </c>
      <c r="R28" s="109">
        <f>Sample!L28</f>
        <v>0</v>
      </c>
      <c r="S28" s="98">
        <f>'Record (24)'!I9</f>
        <v>0</v>
      </c>
      <c r="T28" s="99">
        <f>'Record (24)'!I10</f>
        <v>0</v>
      </c>
      <c r="U28" s="99">
        <f>'Record (24)'!I11</f>
        <v>0</v>
      </c>
      <c r="V28" s="99">
        <f>'Record (24)'!I12</f>
        <v>0</v>
      </c>
      <c r="W28" s="99">
        <f>'Record (24)'!I13</f>
        <v>0</v>
      </c>
      <c r="X28" s="99">
        <f>'Record (24)'!I14</f>
        <v>0</v>
      </c>
      <c r="Y28" s="99">
        <f>'Record (24)'!I15</f>
        <v>0</v>
      </c>
      <c r="Z28" s="99">
        <f>'Record (24)'!I16</f>
        <v>0</v>
      </c>
      <c r="AA28" s="99">
        <f>'Record (24)'!I17</f>
        <v>0</v>
      </c>
      <c r="AB28" s="99">
        <f>'Record (24)'!I18</f>
        <v>0</v>
      </c>
      <c r="AC28" s="99">
        <f>'Record (24)'!I19</f>
        <v>0</v>
      </c>
      <c r="AD28" s="99">
        <f>'Record (24)'!I20</f>
        <v>0</v>
      </c>
      <c r="AE28" s="99">
        <f>'Record (24)'!I21</f>
        <v>0</v>
      </c>
      <c r="AF28" s="99">
        <f>'Record (24)'!I22</f>
        <v>0</v>
      </c>
      <c r="AG28" s="99">
        <f>'Record (24)'!I23</f>
        <v>0</v>
      </c>
      <c r="AH28" s="99">
        <f>'Record (24)'!I24</f>
        <v>0</v>
      </c>
      <c r="AI28" s="99">
        <f>'Record (24)'!I25</f>
        <v>0</v>
      </c>
      <c r="AJ28" s="99">
        <f>'Record (24)'!I26</f>
        <v>0</v>
      </c>
      <c r="AK28" s="99">
        <f>'Record (24)'!I27</f>
        <v>0</v>
      </c>
      <c r="AL28" s="99">
        <f>'Record (24)'!I28</f>
        <v>0</v>
      </c>
      <c r="AM28" s="99">
        <f>'Record (24)'!I29</f>
        <v>0</v>
      </c>
      <c r="AN28" s="99">
        <f>'Record (24)'!I30</f>
        <v>0</v>
      </c>
      <c r="AO28" s="99">
        <f>'Record (24)'!I31</f>
        <v>0</v>
      </c>
      <c r="AP28" s="99">
        <f>'Record (24)'!I32</f>
        <v>0</v>
      </c>
      <c r="AQ28" s="99">
        <f>'Record (24)'!I33</f>
        <v>0</v>
      </c>
      <c r="AR28" s="100">
        <f>'Record (24)'!I34</f>
        <v>0</v>
      </c>
      <c r="AS28" s="100">
        <f>'Record (24)'!I35</f>
        <v>0</v>
      </c>
      <c r="AT28" s="99">
        <f>'Record (24)'!I36</f>
        <v>0</v>
      </c>
      <c r="AU28" s="99">
        <f>'Record (24)'!I37</f>
        <v>0</v>
      </c>
      <c r="AV28" s="99">
        <f>'Record (24)'!I38</f>
        <v>0</v>
      </c>
      <c r="AW28" s="99">
        <f>'Record (24)'!I39</f>
        <v>0</v>
      </c>
      <c r="AX28" s="99">
        <f>'Record (24)'!I40</f>
        <v>0</v>
      </c>
      <c r="AY28" s="99">
        <f>'Record (24)'!I41</f>
        <v>0</v>
      </c>
      <c r="AZ28" s="99">
        <f>'Record (24)'!I42</f>
        <v>0</v>
      </c>
      <c r="BA28" s="99">
        <f>'Record (24)'!I43</f>
        <v>0</v>
      </c>
      <c r="BB28" s="99">
        <f>'Record (24)'!I44</f>
        <v>0</v>
      </c>
      <c r="BC28" s="99">
        <f>'Record (24)'!I45</f>
        <v>0</v>
      </c>
      <c r="BD28" s="99">
        <f>'Record (24)'!I46</f>
        <v>0</v>
      </c>
      <c r="BE28" s="99">
        <f>'Record (24)'!I47</f>
        <v>0</v>
      </c>
      <c r="BF28" s="99">
        <f>'Record (24)'!I48</f>
        <v>0</v>
      </c>
      <c r="BG28" s="99">
        <f>'Record (24)'!I49</f>
        <v>0</v>
      </c>
      <c r="BH28" s="99">
        <f>'Record (24)'!I50</f>
        <v>0</v>
      </c>
      <c r="BI28" s="99">
        <f>'Record (24)'!I51</f>
        <v>0</v>
      </c>
      <c r="BJ28" s="99">
        <f>'Record (24)'!I52</f>
        <v>0</v>
      </c>
      <c r="BK28" s="99">
        <f>'Record (24)'!I53</f>
        <v>0</v>
      </c>
      <c r="BL28" s="99">
        <f>'Record (24)'!I54</f>
        <v>0</v>
      </c>
      <c r="BM28" s="99">
        <f>'Record (24)'!I55</f>
        <v>0</v>
      </c>
      <c r="BN28" s="99">
        <f>'Record (24)'!I56</f>
        <v>0</v>
      </c>
      <c r="BO28" s="99">
        <f>'Record (24)'!I57</f>
        <v>0</v>
      </c>
      <c r="BP28" s="99">
        <f>'Record (24)'!I58</f>
        <v>0</v>
      </c>
      <c r="BQ28" s="228">
        <f>'Record (24)'!I59</f>
        <v>0</v>
      </c>
      <c r="BR28" s="228">
        <f>'Record (24)'!I60</f>
        <v>0</v>
      </c>
      <c r="BS28" s="305">
        <f>'Record (24)'!I61</f>
        <v>0</v>
      </c>
      <c r="BT28" s="101">
        <f t="shared" si="1"/>
        <v>0</v>
      </c>
      <c r="BU28" s="102">
        <f t="shared" si="2"/>
        <v>0</v>
      </c>
      <c r="BV28" s="103">
        <f t="shared" si="3"/>
        <v>0</v>
      </c>
      <c r="BW28" s="90" t="str">
        <f t="shared" si="4"/>
        <v>NA</v>
      </c>
    </row>
    <row r="29" spans="1:75" s="74" customFormat="1" ht="15" customHeight="1" thickBot="1">
      <c r="A29" s="91" t="str">
        <f>Sample!A29</f>
        <v>RECORD 25</v>
      </c>
      <c r="B29" s="92">
        <f>Sample!E29</f>
        <v>0</v>
      </c>
      <c r="C29" s="92">
        <f>Sample!F29</f>
        <v>0</v>
      </c>
      <c r="D29" s="92">
        <f>Sample!C29</f>
        <v>0</v>
      </c>
      <c r="E29" s="93">
        <f>Sample!G29</f>
        <v>0</v>
      </c>
      <c r="F29" s="30">
        <f>Sample!I29</f>
        <v>0</v>
      </c>
      <c r="G29" s="31">
        <f>Sample!J29</f>
        <v>0</v>
      </c>
      <c r="H29" s="94">
        <f>Sample!H29</f>
        <v>0</v>
      </c>
      <c r="I29" s="30">
        <f>'Record (25)'!H7</f>
        <v>0</v>
      </c>
      <c r="J29" s="94">
        <f>'Record (25)'!M5</f>
        <v>0</v>
      </c>
      <c r="K29" s="94">
        <f>'Record (25)'!N5</f>
        <v>0</v>
      </c>
      <c r="L29" s="94">
        <f>'Record (25)'!F7</f>
        <v>0</v>
      </c>
      <c r="M29" s="94">
        <f>'Record (25)'!G7</f>
        <v>0</v>
      </c>
      <c r="N29" s="107">
        <f>Sample!M29</f>
        <v>0</v>
      </c>
      <c r="O29" s="95">
        <f>Sample!O29</f>
        <v>0</v>
      </c>
      <c r="P29" s="93">
        <f>Sample!N29</f>
        <v>0</v>
      </c>
      <c r="Q29" s="108">
        <f>Sample!K29</f>
        <v>0</v>
      </c>
      <c r="R29" s="109">
        <f>Sample!L29</f>
        <v>0</v>
      </c>
      <c r="S29" s="98">
        <f>'Record (25)'!I9</f>
        <v>0</v>
      </c>
      <c r="T29" s="99">
        <f>'Record (25)'!I10</f>
        <v>0</v>
      </c>
      <c r="U29" s="99">
        <f>'Record (25)'!I11</f>
        <v>0</v>
      </c>
      <c r="V29" s="99">
        <f>'Record (25)'!I12</f>
        <v>0</v>
      </c>
      <c r="W29" s="99">
        <f>'Record (25)'!I13</f>
        <v>0</v>
      </c>
      <c r="X29" s="99">
        <f>'Record (25)'!I14</f>
        <v>0</v>
      </c>
      <c r="Y29" s="99">
        <f>'Record (25)'!I15</f>
        <v>0</v>
      </c>
      <c r="Z29" s="99">
        <f>'Record (25)'!I16</f>
        <v>0</v>
      </c>
      <c r="AA29" s="99">
        <f>'Record (25)'!I17</f>
        <v>0</v>
      </c>
      <c r="AB29" s="99">
        <f>'Record (25)'!I18</f>
        <v>0</v>
      </c>
      <c r="AC29" s="99">
        <f>'Record (25)'!I19</f>
        <v>0</v>
      </c>
      <c r="AD29" s="99">
        <f>'Record (25)'!I20</f>
        <v>0</v>
      </c>
      <c r="AE29" s="99">
        <f>'Record (25)'!I21</f>
        <v>0</v>
      </c>
      <c r="AF29" s="99">
        <f>'Record (25)'!I22</f>
        <v>0</v>
      </c>
      <c r="AG29" s="99">
        <f>'Record (25)'!I23</f>
        <v>0</v>
      </c>
      <c r="AH29" s="99">
        <f>'Record (25)'!I24</f>
        <v>0</v>
      </c>
      <c r="AI29" s="99">
        <f>'Record (25)'!I25</f>
        <v>0</v>
      </c>
      <c r="AJ29" s="99">
        <f>'Record (25)'!I26</f>
        <v>0</v>
      </c>
      <c r="AK29" s="99">
        <f>'Record (25)'!I27</f>
        <v>0</v>
      </c>
      <c r="AL29" s="99">
        <f>'Record (25)'!I28</f>
        <v>0</v>
      </c>
      <c r="AM29" s="99">
        <f>'Record (25)'!I29</f>
        <v>0</v>
      </c>
      <c r="AN29" s="99">
        <f>'Record (25)'!I30</f>
        <v>0</v>
      </c>
      <c r="AO29" s="99">
        <f>'Record (25)'!I31</f>
        <v>0</v>
      </c>
      <c r="AP29" s="99">
        <f>'Record (25)'!I32</f>
        <v>0</v>
      </c>
      <c r="AQ29" s="99">
        <f>'Record (25)'!I33</f>
        <v>0</v>
      </c>
      <c r="AR29" s="100">
        <f>'Record (25)'!I34</f>
        <v>0</v>
      </c>
      <c r="AS29" s="100">
        <f>'Record (25)'!I35</f>
        <v>0</v>
      </c>
      <c r="AT29" s="99">
        <f>'Record (25)'!I36</f>
        <v>0</v>
      </c>
      <c r="AU29" s="99">
        <f>'Record (25)'!I37</f>
        <v>0</v>
      </c>
      <c r="AV29" s="99">
        <f>'Record (25)'!I38</f>
        <v>0</v>
      </c>
      <c r="AW29" s="99">
        <f>'Record (25)'!I39</f>
        <v>0</v>
      </c>
      <c r="AX29" s="99">
        <f>'Record (25)'!I40</f>
        <v>0</v>
      </c>
      <c r="AY29" s="99">
        <f>'Record (25)'!I41</f>
        <v>0</v>
      </c>
      <c r="AZ29" s="99">
        <f>'Record (25)'!I42</f>
        <v>0</v>
      </c>
      <c r="BA29" s="99">
        <f>'Record (25)'!I43</f>
        <v>0</v>
      </c>
      <c r="BB29" s="99">
        <f>'Record (25)'!I44</f>
        <v>0</v>
      </c>
      <c r="BC29" s="99">
        <f>'Record (25)'!I45</f>
        <v>0</v>
      </c>
      <c r="BD29" s="99">
        <f>'Record (25)'!I46</f>
        <v>0</v>
      </c>
      <c r="BE29" s="99">
        <f>'Record (25)'!I47</f>
        <v>0</v>
      </c>
      <c r="BF29" s="99">
        <f>'Record (25)'!I48</f>
        <v>0</v>
      </c>
      <c r="BG29" s="99">
        <f>'Record (25)'!I49</f>
        <v>0</v>
      </c>
      <c r="BH29" s="99">
        <f>'Record (25)'!I50</f>
        <v>0</v>
      </c>
      <c r="BI29" s="99">
        <f>'Record (25)'!I51</f>
        <v>0</v>
      </c>
      <c r="BJ29" s="99">
        <f>'Record (25)'!I52</f>
        <v>0</v>
      </c>
      <c r="BK29" s="99">
        <f>'Record (25)'!I53</f>
        <v>0</v>
      </c>
      <c r="BL29" s="99">
        <f>'Record (25)'!I54</f>
        <v>0</v>
      </c>
      <c r="BM29" s="99">
        <f>'Record (25)'!I55</f>
        <v>0</v>
      </c>
      <c r="BN29" s="99">
        <f>'Record (25)'!I56</f>
        <v>0</v>
      </c>
      <c r="BO29" s="99">
        <f>'Record (25)'!I57</f>
        <v>0</v>
      </c>
      <c r="BP29" s="99">
        <f>'Record (25)'!I58</f>
        <v>0</v>
      </c>
      <c r="BQ29" s="228">
        <f>'Record (25)'!I59</f>
        <v>0</v>
      </c>
      <c r="BR29" s="228">
        <f>'Record (25)'!I60</f>
        <v>0</v>
      </c>
      <c r="BS29" s="305">
        <f>'Record (25)'!I61</f>
        <v>0</v>
      </c>
      <c r="BT29" s="101">
        <f t="shared" si="1"/>
        <v>0</v>
      </c>
      <c r="BU29" s="102">
        <f t="shared" si="2"/>
        <v>0</v>
      </c>
      <c r="BV29" s="103">
        <f t="shared" si="3"/>
        <v>0</v>
      </c>
      <c r="BW29" s="90" t="str">
        <f t="shared" si="4"/>
        <v>NA</v>
      </c>
    </row>
    <row r="30" spans="1:75" s="74" customFormat="1" ht="15" customHeight="1" thickBot="1">
      <c r="A30" s="91" t="str">
        <f>Sample!A30</f>
        <v>RECORD 26</v>
      </c>
      <c r="B30" s="92">
        <f>Sample!E30</f>
        <v>0</v>
      </c>
      <c r="C30" s="92">
        <f>Sample!F30</f>
        <v>0</v>
      </c>
      <c r="D30" s="92">
        <f>Sample!C30</f>
        <v>0</v>
      </c>
      <c r="E30" s="93">
        <f>Sample!G30</f>
        <v>0</v>
      </c>
      <c r="F30" s="30">
        <f>Sample!I30</f>
        <v>0</v>
      </c>
      <c r="G30" s="31">
        <f>Sample!J30</f>
        <v>0</v>
      </c>
      <c r="H30" s="94">
        <f>Sample!H30</f>
        <v>0</v>
      </c>
      <c r="I30" s="30">
        <f>'Record (26)'!H7</f>
        <v>0</v>
      </c>
      <c r="J30" s="94">
        <f>'Record (26)'!M5</f>
        <v>0</v>
      </c>
      <c r="K30" s="94">
        <f>'Record (26)'!N5</f>
        <v>0</v>
      </c>
      <c r="L30" s="94">
        <f>'Record (26)'!F7</f>
        <v>0</v>
      </c>
      <c r="M30" s="94">
        <f>'Record (26)'!G7</f>
        <v>0</v>
      </c>
      <c r="N30" s="107">
        <f>Sample!M30</f>
        <v>0</v>
      </c>
      <c r="O30" s="95">
        <f>Sample!O30</f>
        <v>0</v>
      </c>
      <c r="P30" s="93">
        <f>Sample!N30</f>
        <v>0</v>
      </c>
      <c r="Q30" s="108">
        <f>Sample!K30</f>
        <v>0</v>
      </c>
      <c r="R30" s="109">
        <f>Sample!L30</f>
        <v>0</v>
      </c>
      <c r="S30" s="98">
        <f>'Record (26)'!I9</f>
        <v>0</v>
      </c>
      <c r="T30" s="99">
        <f>'Record (26)'!I10</f>
        <v>0</v>
      </c>
      <c r="U30" s="99">
        <f>'Record (26)'!I11</f>
        <v>0</v>
      </c>
      <c r="V30" s="99">
        <f>'Record (26)'!I12</f>
        <v>0</v>
      </c>
      <c r="W30" s="99">
        <f>'Record (26)'!I13</f>
        <v>0</v>
      </c>
      <c r="X30" s="99">
        <f>'Record (26)'!I14</f>
        <v>0</v>
      </c>
      <c r="Y30" s="99">
        <f>'Record (26)'!I15</f>
        <v>0</v>
      </c>
      <c r="Z30" s="99">
        <f>'Record (26)'!I16</f>
        <v>0</v>
      </c>
      <c r="AA30" s="99">
        <f>'Record (26)'!I17</f>
        <v>0</v>
      </c>
      <c r="AB30" s="99">
        <f>'Record (26)'!I18</f>
        <v>0</v>
      </c>
      <c r="AC30" s="99">
        <f>'Record (26)'!I19</f>
        <v>0</v>
      </c>
      <c r="AD30" s="99">
        <f>'Record (26)'!I20</f>
        <v>0</v>
      </c>
      <c r="AE30" s="99">
        <f>'Record (26)'!I21</f>
        <v>0</v>
      </c>
      <c r="AF30" s="99">
        <f>'Record (26)'!I22</f>
        <v>0</v>
      </c>
      <c r="AG30" s="99">
        <f>'Record (26)'!I23</f>
        <v>0</v>
      </c>
      <c r="AH30" s="99">
        <f>'Record (26)'!I24</f>
        <v>0</v>
      </c>
      <c r="AI30" s="99">
        <f>'Record (26)'!I25</f>
        <v>0</v>
      </c>
      <c r="AJ30" s="99">
        <f>'Record (26)'!I26</f>
        <v>0</v>
      </c>
      <c r="AK30" s="99">
        <f>'Record (26)'!I27</f>
        <v>0</v>
      </c>
      <c r="AL30" s="99">
        <f>'Record (26)'!I28</f>
        <v>0</v>
      </c>
      <c r="AM30" s="99">
        <f>'Record (26)'!I29</f>
        <v>0</v>
      </c>
      <c r="AN30" s="99">
        <f>'Record (26)'!I30</f>
        <v>0</v>
      </c>
      <c r="AO30" s="99">
        <f>'Record (26)'!I31</f>
        <v>0</v>
      </c>
      <c r="AP30" s="99">
        <f>'Record (26)'!I32</f>
        <v>0</v>
      </c>
      <c r="AQ30" s="99">
        <f>'Record (26)'!I33</f>
        <v>0</v>
      </c>
      <c r="AR30" s="100">
        <f>'Record (26)'!I34</f>
        <v>0</v>
      </c>
      <c r="AS30" s="100">
        <f>'Record (26)'!I35</f>
        <v>0</v>
      </c>
      <c r="AT30" s="99">
        <f>'Record (26)'!I36</f>
        <v>0</v>
      </c>
      <c r="AU30" s="99">
        <f>'Record (26)'!I37</f>
        <v>0</v>
      </c>
      <c r="AV30" s="99">
        <f>'Record (26)'!I38</f>
        <v>0</v>
      </c>
      <c r="AW30" s="99">
        <f>'Record (26)'!I39</f>
        <v>0</v>
      </c>
      <c r="AX30" s="99">
        <f>'Record (26)'!I40</f>
        <v>0</v>
      </c>
      <c r="AY30" s="99">
        <f>'Record (26)'!I41</f>
        <v>0</v>
      </c>
      <c r="AZ30" s="99">
        <f>'Record (26)'!I42</f>
        <v>0</v>
      </c>
      <c r="BA30" s="99">
        <f>'Record (26)'!I43</f>
        <v>0</v>
      </c>
      <c r="BB30" s="99">
        <f>'Record (26)'!I44</f>
        <v>0</v>
      </c>
      <c r="BC30" s="99">
        <f>'Record (26)'!I45</f>
        <v>0</v>
      </c>
      <c r="BD30" s="99">
        <f>'Record (26)'!I46</f>
        <v>0</v>
      </c>
      <c r="BE30" s="99">
        <f>'Record (26)'!I47</f>
        <v>0</v>
      </c>
      <c r="BF30" s="99">
        <f>'Record (26)'!I48</f>
        <v>0</v>
      </c>
      <c r="BG30" s="99">
        <f>'Record (26)'!I49</f>
        <v>0</v>
      </c>
      <c r="BH30" s="99">
        <f>'Record (26)'!I50</f>
        <v>0</v>
      </c>
      <c r="BI30" s="99">
        <f>'Record (26)'!I51</f>
        <v>0</v>
      </c>
      <c r="BJ30" s="99">
        <f>'Record (26)'!I52</f>
        <v>0</v>
      </c>
      <c r="BK30" s="99">
        <f>'Record (26)'!I53</f>
        <v>0</v>
      </c>
      <c r="BL30" s="99">
        <f>'Record (26)'!I54</f>
        <v>0</v>
      </c>
      <c r="BM30" s="99">
        <f>'Record (26)'!I55</f>
        <v>0</v>
      </c>
      <c r="BN30" s="99">
        <f>'Record (26)'!I56</f>
        <v>0</v>
      </c>
      <c r="BO30" s="99">
        <f>'Record (26)'!I57</f>
        <v>0</v>
      </c>
      <c r="BP30" s="99">
        <f>'Record (26)'!I58</f>
        <v>0</v>
      </c>
      <c r="BQ30" s="228">
        <f>'Record (26)'!I59</f>
        <v>0</v>
      </c>
      <c r="BR30" s="228">
        <f>'Record (26)'!I60</f>
        <v>0</v>
      </c>
      <c r="BS30" s="305">
        <f>'Record (26)'!I61</f>
        <v>0</v>
      </c>
      <c r="BT30" s="101">
        <f t="shared" si="1"/>
        <v>0</v>
      </c>
      <c r="BU30" s="102">
        <f t="shared" si="2"/>
        <v>0</v>
      </c>
      <c r="BV30" s="103">
        <f t="shared" si="3"/>
        <v>0</v>
      </c>
      <c r="BW30" s="90" t="str">
        <f t="shared" si="4"/>
        <v>NA</v>
      </c>
    </row>
    <row r="31" spans="1:75" s="74" customFormat="1" ht="15" customHeight="1" thickBot="1">
      <c r="A31" s="91" t="str">
        <f>Sample!A31</f>
        <v>RECORD 27</v>
      </c>
      <c r="B31" s="92">
        <f>Sample!E31</f>
        <v>0</v>
      </c>
      <c r="C31" s="92">
        <f>Sample!F31</f>
        <v>0</v>
      </c>
      <c r="D31" s="92">
        <f>Sample!C31</f>
        <v>0</v>
      </c>
      <c r="E31" s="93">
        <f>Sample!G31</f>
        <v>0</v>
      </c>
      <c r="F31" s="30">
        <f>Sample!I31</f>
        <v>0</v>
      </c>
      <c r="G31" s="31">
        <f>Sample!J31</f>
        <v>0</v>
      </c>
      <c r="H31" s="94">
        <f>Sample!H31</f>
        <v>0</v>
      </c>
      <c r="I31" s="30">
        <f>'Record (27)'!H7</f>
        <v>0</v>
      </c>
      <c r="J31" s="94">
        <f>'Record (27)'!M5</f>
        <v>0</v>
      </c>
      <c r="K31" s="94">
        <f>'Record (27)'!N5</f>
        <v>0</v>
      </c>
      <c r="L31" s="94">
        <f>'Record (27)'!F7</f>
        <v>0</v>
      </c>
      <c r="M31" s="94">
        <f>'Record (27)'!G7</f>
        <v>0</v>
      </c>
      <c r="N31" s="107">
        <f>Sample!M31</f>
        <v>0</v>
      </c>
      <c r="O31" s="95">
        <f>Sample!O31</f>
        <v>0</v>
      </c>
      <c r="P31" s="93">
        <f>Sample!N31</f>
        <v>0</v>
      </c>
      <c r="Q31" s="108">
        <f>Sample!K31</f>
        <v>0</v>
      </c>
      <c r="R31" s="109">
        <f>Sample!L31</f>
        <v>0</v>
      </c>
      <c r="S31" s="98">
        <f>'Record (27)'!I9</f>
        <v>0</v>
      </c>
      <c r="T31" s="99">
        <f>'Record (27)'!I10</f>
        <v>0</v>
      </c>
      <c r="U31" s="99">
        <f>'Record (27)'!I11</f>
        <v>0</v>
      </c>
      <c r="V31" s="99">
        <f>'Record (27)'!I12</f>
        <v>0</v>
      </c>
      <c r="W31" s="99">
        <f>'Record (27)'!I13</f>
        <v>0</v>
      </c>
      <c r="X31" s="99">
        <f>'Record (27)'!I14</f>
        <v>0</v>
      </c>
      <c r="Y31" s="99">
        <f>'Record (27)'!I15</f>
        <v>0</v>
      </c>
      <c r="Z31" s="99">
        <f>'Record (27)'!I16</f>
        <v>0</v>
      </c>
      <c r="AA31" s="99">
        <f>'Record (27)'!I17</f>
        <v>0</v>
      </c>
      <c r="AB31" s="99">
        <f>'Record (27)'!I18</f>
        <v>0</v>
      </c>
      <c r="AC31" s="99">
        <f>'Record (27)'!I19</f>
        <v>0</v>
      </c>
      <c r="AD31" s="99">
        <f>'Record (27)'!I20</f>
        <v>0</v>
      </c>
      <c r="AE31" s="99">
        <f>'Record (27)'!I21</f>
        <v>0</v>
      </c>
      <c r="AF31" s="99">
        <f>'Record (27)'!I22</f>
        <v>0</v>
      </c>
      <c r="AG31" s="99">
        <f>'Record (27)'!I23</f>
        <v>0</v>
      </c>
      <c r="AH31" s="99">
        <f>'Record (27)'!I24</f>
        <v>0</v>
      </c>
      <c r="AI31" s="99">
        <f>'Record (27)'!I25</f>
        <v>0</v>
      </c>
      <c r="AJ31" s="99">
        <f>'Record (27)'!I26</f>
        <v>0</v>
      </c>
      <c r="AK31" s="99">
        <f>'Record (27)'!I27</f>
        <v>0</v>
      </c>
      <c r="AL31" s="99">
        <f>'Record (27)'!I28</f>
        <v>0</v>
      </c>
      <c r="AM31" s="99">
        <f>'Record (27)'!I29</f>
        <v>0</v>
      </c>
      <c r="AN31" s="99">
        <f>'Record (27)'!I30</f>
        <v>0</v>
      </c>
      <c r="AO31" s="99">
        <f>'Record (27)'!I31</f>
        <v>0</v>
      </c>
      <c r="AP31" s="99">
        <f>'Record (27)'!I32</f>
        <v>0</v>
      </c>
      <c r="AQ31" s="99">
        <f>'Record (27)'!I33</f>
        <v>0</v>
      </c>
      <c r="AR31" s="100">
        <f>'Record (27)'!I34</f>
        <v>0</v>
      </c>
      <c r="AS31" s="100">
        <f>'Record (27)'!I35</f>
        <v>0</v>
      </c>
      <c r="AT31" s="99">
        <f>'Record (27)'!I36</f>
        <v>0</v>
      </c>
      <c r="AU31" s="99">
        <f>'Record (27)'!I37</f>
        <v>0</v>
      </c>
      <c r="AV31" s="99">
        <f>'Record (27)'!I38</f>
        <v>0</v>
      </c>
      <c r="AW31" s="99">
        <f>'Record (27)'!I39</f>
        <v>0</v>
      </c>
      <c r="AX31" s="99">
        <f>'Record (27)'!I40</f>
        <v>0</v>
      </c>
      <c r="AY31" s="99">
        <f>'Record (27)'!I41</f>
        <v>0</v>
      </c>
      <c r="AZ31" s="99">
        <f>'Record (27)'!I42</f>
        <v>0</v>
      </c>
      <c r="BA31" s="99">
        <f>'Record (27)'!I43</f>
        <v>0</v>
      </c>
      <c r="BB31" s="99">
        <f>'Record (27)'!I44</f>
        <v>0</v>
      </c>
      <c r="BC31" s="99">
        <f>'Record (27)'!I45</f>
        <v>0</v>
      </c>
      <c r="BD31" s="99">
        <f>'Record (27)'!I46</f>
        <v>0</v>
      </c>
      <c r="BE31" s="99">
        <f>'Record (27)'!I47</f>
        <v>0</v>
      </c>
      <c r="BF31" s="99">
        <f>'Record (27)'!I48</f>
        <v>0</v>
      </c>
      <c r="BG31" s="99">
        <f>'Record (27)'!I49</f>
        <v>0</v>
      </c>
      <c r="BH31" s="99">
        <f>'Record (27)'!I50</f>
        <v>0</v>
      </c>
      <c r="BI31" s="99">
        <f>'Record (27)'!I51</f>
        <v>0</v>
      </c>
      <c r="BJ31" s="99">
        <f>'Record (27)'!I52</f>
        <v>0</v>
      </c>
      <c r="BK31" s="99">
        <f>'Record (27)'!I53</f>
        <v>0</v>
      </c>
      <c r="BL31" s="99">
        <f>'Record (27)'!I54</f>
        <v>0</v>
      </c>
      <c r="BM31" s="99">
        <f>'Record (27)'!I55</f>
        <v>0</v>
      </c>
      <c r="BN31" s="99">
        <f>'Record (27)'!I56</f>
        <v>0</v>
      </c>
      <c r="BO31" s="99">
        <f>'Record (27)'!I57</f>
        <v>0</v>
      </c>
      <c r="BP31" s="99">
        <f>'Record (27)'!I58</f>
        <v>0</v>
      </c>
      <c r="BQ31" s="228">
        <f>'Record (27)'!I59</f>
        <v>0</v>
      </c>
      <c r="BR31" s="228">
        <f>'Record (27)'!I60</f>
        <v>0</v>
      </c>
      <c r="BS31" s="305">
        <f>'Record (27)'!I61</f>
        <v>0</v>
      </c>
      <c r="BT31" s="101">
        <f t="shared" si="1"/>
        <v>0</v>
      </c>
      <c r="BU31" s="102">
        <f t="shared" si="2"/>
        <v>0</v>
      </c>
      <c r="BV31" s="103">
        <f t="shared" si="3"/>
        <v>0</v>
      </c>
      <c r="BW31" s="90" t="str">
        <f t="shared" si="4"/>
        <v>NA</v>
      </c>
    </row>
    <row r="32" spans="1:75" s="74" customFormat="1" ht="15" customHeight="1" thickBot="1">
      <c r="A32" s="91" t="str">
        <f>Sample!A32</f>
        <v>RECORD 28</v>
      </c>
      <c r="B32" s="92">
        <f>Sample!E32</f>
        <v>0</v>
      </c>
      <c r="C32" s="92">
        <f>Sample!F32</f>
        <v>0</v>
      </c>
      <c r="D32" s="92">
        <f>Sample!C32</f>
        <v>0</v>
      </c>
      <c r="E32" s="93">
        <f>Sample!G32</f>
        <v>0</v>
      </c>
      <c r="F32" s="30">
        <f>Sample!I32</f>
        <v>0</v>
      </c>
      <c r="G32" s="31">
        <f>Sample!J32</f>
        <v>0</v>
      </c>
      <c r="H32" s="94">
        <f>Sample!H32</f>
        <v>0</v>
      </c>
      <c r="I32" s="30">
        <f>'Record (28)'!H7</f>
        <v>0</v>
      </c>
      <c r="J32" s="94">
        <f>'Record (28)'!M5</f>
        <v>0</v>
      </c>
      <c r="K32" s="94">
        <f>'Record (28)'!N5</f>
        <v>0</v>
      </c>
      <c r="L32" s="94">
        <f>'Record (28)'!F7</f>
        <v>0</v>
      </c>
      <c r="M32" s="94">
        <f>'Record (28)'!G7</f>
        <v>0</v>
      </c>
      <c r="N32" s="107">
        <f>Sample!M32</f>
        <v>0</v>
      </c>
      <c r="O32" s="95">
        <f>Sample!O32</f>
        <v>0</v>
      </c>
      <c r="P32" s="93">
        <f>Sample!N32</f>
        <v>0</v>
      </c>
      <c r="Q32" s="108">
        <f>Sample!K32</f>
        <v>0</v>
      </c>
      <c r="R32" s="109">
        <f>Sample!L32</f>
        <v>0</v>
      </c>
      <c r="S32" s="98">
        <f>'Record (28)'!I9</f>
        <v>0</v>
      </c>
      <c r="T32" s="99">
        <f>'Record (28)'!I10</f>
        <v>0</v>
      </c>
      <c r="U32" s="99">
        <f>'Record (28)'!I11</f>
        <v>0</v>
      </c>
      <c r="V32" s="99">
        <f>'Record (28)'!I12</f>
        <v>0</v>
      </c>
      <c r="W32" s="99">
        <f>'Record (28)'!I13</f>
        <v>0</v>
      </c>
      <c r="X32" s="99">
        <f>'Record (28)'!I14</f>
        <v>0</v>
      </c>
      <c r="Y32" s="99">
        <f>'Record (28)'!I15</f>
        <v>0</v>
      </c>
      <c r="Z32" s="99">
        <f>'Record (28)'!I16</f>
        <v>0</v>
      </c>
      <c r="AA32" s="99">
        <f>'Record (28)'!I17</f>
        <v>0</v>
      </c>
      <c r="AB32" s="99">
        <f>'Record (28)'!I18</f>
        <v>0</v>
      </c>
      <c r="AC32" s="99">
        <f>'Record (28)'!I19</f>
        <v>0</v>
      </c>
      <c r="AD32" s="99">
        <f>'Record (28)'!I20</f>
        <v>0</v>
      </c>
      <c r="AE32" s="99">
        <f>'Record (28)'!I21</f>
        <v>0</v>
      </c>
      <c r="AF32" s="99">
        <f>'Record (28)'!I22</f>
        <v>0</v>
      </c>
      <c r="AG32" s="99">
        <f>'Record (28)'!I23</f>
        <v>0</v>
      </c>
      <c r="AH32" s="99">
        <f>'Record (28)'!I24</f>
        <v>0</v>
      </c>
      <c r="AI32" s="99">
        <f>'Record (28)'!I25</f>
        <v>0</v>
      </c>
      <c r="AJ32" s="99">
        <f>'Record (28)'!I26</f>
        <v>0</v>
      </c>
      <c r="AK32" s="99">
        <f>'Record (28)'!I27</f>
        <v>0</v>
      </c>
      <c r="AL32" s="99">
        <f>'Record (28)'!I28</f>
        <v>0</v>
      </c>
      <c r="AM32" s="99">
        <f>'Record (28)'!I29</f>
        <v>0</v>
      </c>
      <c r="AN32" s="99">
        <f>'Record (28)'!I30</f>
        <v>0</v>
      </c>
      <c r="AO32" s="99">
        <f>'Record (28)'!I31</f>
        <v>0</v>
      </c>
      <c r="AP32" s="99">
        <f>'Record (28)'!I32</f>
        <v>0</v>
      </c>
      <c r="AQ32" s="99">
        <f>'Record (28)'!I33</f>
        <v>0</v>
      </c>
      <c r="AR32" s="100">
        <f>'Record (28)'!I34</f>
        <v>0</v>
      </c>
      <c r="AS32" s="100">
        <f>'Record (28)'!I35</f>
        <v>0</v>
      </c>
      <c r="AT32" s="99">
        <f>'Record (28)'!I36</f>
        <v>0</v>
      </c>
      <c r="AU32" s="99">
        <f>'Record (28)'!I37</f>
        <v>0</v>
      </c>
      <c r="AV32" s="99">
        <f>'Record (28)'!I38</f>
        <v>0</v>
      </c>
      <c r="AW32" s="99">
        <f>'Record (28)'!I39</f>
        <v>0</v>
      </c>
      <c r="AX32" s="99">
        <f>'Record (28)'!I40</f>
        <v>0</v>
      </c>
      <c r="AY32" s="99">
        <f>'Record (28)'!I41</f>
        <v>0</v>
      </c>
      <c r="AZ32" s="99">
        <f>'Record (28)'!I42</f>
        <v>0</v>
      </c>
      <c r="BA32" s="99">
        <f>'Record (28)'!I43</f>
        <v>0</v>
      </c>
      <c r="BB32" s="99">
        <f>'Record (28)'!I44</f>
        <v>0</v>
      </c>
      <c r="BC32" s="99">
        <f>'Record (28)'!I45</f>
        <v>0</v>
      </c>
      <c r="BD32" s="99">
        <f>'Record (28)'!I46</f>
        <v>0</v>
      </c>
      <c r="BE32" s="99">
        <f>'Record (28)'!I47</f>
        <v>0</v>
      </c>
      <c r="BF32" s="99">
        <f>'Record (28)'!I48</f>
        <v>0</v>
      </c>
      <c r="BG32" s="99">
        <f>'Record (28)'!I49</f>
        <v>0</v>
      </c>
      <c r="BH32" s="99">
        <f>'Record (28)'!I50</f>
        <v>0</v>
      </c>
      <c r="BI32" s="99">
        <f>'Record (28)'!I51</f>
        <v>0</v>
      </c>
      <c r="BJ32" s="99">
        <f>'Record (28)'!I52</f>
        <v>0</v>
      </c>
      <c r="BK32" s="99">
        <f>'Record (28)'!I53</f>
        <v>0</v>
      </c>
      <c r="BL32" s="99">
        <f>'Record (28)'!I54</f>
        <v>0</v>
      </c>
      <c r="BM32" s="99">
        <f>'Record (28)'!I55</f>
        <v>0</v>
      </c>
      <c r="BN32" s="99">
        <f>'Record (28)'!I56</f>
        <v>0</v>
      </c>
      <c r="BO32" s="99">
        <f>'Record (28)'!I57</f>
        <v>0</v>
      </c>
      <c r="BP32" s="99">
        <f>'Record (28)'!I58</f>
        <v>0</v>
      </c>
      <c r="BQ32" s="228">
        <f>'Record (28)'!I59</f>
        <v>0</v>
      </c>
      <c r="BR32" s="228">
        <f>'Record (28)'!I60</f>
        <v>0</v>
      </c>
      <c r="BS32" s="305">
        <f>'Record (28)'!I61</f>
        <v>0</v>
      </c>
      <c r="BT32" s="101">
        <f t="shared" si="1"/>
        <v>0</v>
      </c>
      <c r="BU32" s="102">
        <f t="shared" si="2"/>
        <v>0</v>
      </c>
      <c r="BV32" s="103">
        <f t="shared" si="3"/>
        <v>0</v>
      </c>
      <c r="BW32" s="90" t="str">
        <f t="shared" si="4"/>
        <v>NA</v>
      </c>
    </row>
    <row r="33" spans="1:75" s="74" customFormat="1" ht="15" customHeight="1" thickBot="1">
      <c r="A33" s="91" t="str">
        <f>Sample!A33</f>
        <v>RECORD 29</v>
      </c>
      <c r="B33" s="92">
        <f>Sample!E33</f>
        <v>0</v>
      </c>
      <c r="C33" s="92">
        <f>Sample!F33</f>
        <v>0</v>
      </c>
      <c r="D33" s="92">
        <f>Sample!C33</f>
        <v>0</v>
      </c>
      <c r="E33" s="93">
        <f>Sample!G33</f>
        <v>0</v>
      </c>
      <c r="F33" s="30">
        <f>Sample!I33</f>
        <v>0</v>
      </c>
      <c r="G33" s="31">
        <f>Sample!J33</f>
        <v>0</v>
      </c>
      <c r="H33" s="94">
        <f>Sample!H33</f>
        <v>0</v>
      </c>
      <c r="I33" s="30">
        <f>'Record (29)'!H7</f>
        <v>0</v>
      </c>
      <c r="J33" s="94">
        <f>'Record (29)'!M5</f>
        <v>0</v>
      </c>
      <c r="K33" s="94">
        <f>'Record (29)'!N5</f>
        <v>0</v>
      </c>
      <c r="L33" s="94">
        <f>'Record (29)'!F7</f>
        <v>0</v>
      </c>
      <c r="M33" s="94">
        <f>'Record (29)'!G7</f>
        <v>0</v>
      </c>
      <c r="N33" s="107">
        <f>Sample!M33</f>
        <v>0</v>
      </c>
      <c r="O33" s="95">
        <f>Sample!O33</f>
        <v>0</v>
      </c>
      <c r="P33" s="93">
        <f>Sample!N33</f>
        <v>0</v>
      </c>
      <c r="Q33" s="108">
        <f>Sample!K33</f>
        <v>0</v>
      </c>
      <c r="R33" s="109">
        <f>Sample!L33</f>
        <v>0</v>
      </c>
      <c r="S33" s="98">
        <f>'Record (29)'!I9</f>
        <v>0</v>
      </c>
      <c r="T33" s="99">
        <f>'Record (29)'!I10</f>
        <v>0</v>
      </c>
      <c r="U33" s="99">
        <f>'Record (29)'!I11</f>
        <v>0</v>
      </c>
      <c r="V33" s="99">
        <f>'Record (29)'!I12</f>
        <v>0</v>
      </c>
      <c r="W33" s="99">
        <f>'Record (29)'!I13</f>
        <v>0</v>
      </c>
      <c r="X33" s="99">
        <f>'Record (29)'!I14</f>
        <v>0</v>
      </c>
      <c r="Y33" s="99">
        <f>'Record (29)'!I15</f>
        <v>0</v>
      </c>
      <c r="Z33" s="99">
        <f>'Record (29)'!I16</f>
        <v>0</v>
      </c>
      <c r="AA33" s="99">
        <f>'Record (29)'!I17</f>
        <v>0</v>
      </c>
      <c r="AB33" s="99">
        <f>'Record (29)'!I18</f>
        <v>0</v>
      </c>
      <c r="AC33" s="99">
        <f>'Record (29)'!I19</f>
        <v>0</v>
      </c>
      <c r="AD33" s="99">
        <f>'Record (29)'!I20</f>
        <v>0</v>
      </c>
      <c r="AE33" s="99">
        <f>'Record (29)'!I21</f>
        <v>0</v>
      </c>
      <c r="AF33" s="99">
        <f>'Record (29)'!I22</f>
        <v>0</v>
      </c>
      <c r="AG33" s="99">
        <f>'Record (29)'!I23</f>
        <v>0</v>
      </c>
      <c r="AH33" s="99">
        <f>'Record (29)'!I24</f>
        <v>0</v>
      </c>
      <c r="AI33" s="99">
        <f>'Record (29)'!I25</f>
        <v>0</v>
      </c>
      <c r="AJ33" s="99">
        <f>'Record (29)'!I26</f>
        <v>0</v>
      </c>
      <c r="AK33" s="99">
        <f>'Record (29)'!I27</f>
        <v>0</v>
      </c>
      <c r="AL33" s="99">
        <f>'Record (29)'!I28</f>
        <v>0</v>
      </c>
      <c r="AM33" s="99">
        <f>'Record (29)'!I29</f>
        <v>0</v>
      </c>
      <c r="AN33" s="99">
        <f>'Record (29)'!I30</f>
        <v>0</v>
      </c>
      <c r="AO33" s="99">
        <f>'Record (29)'!I31</f>
        <v>0</v>
      </c>
      <c r="AP33" s="99">
        <f>'Record (29)'!I32</f>
        <v>0</v>
      </c>
      <c r="AQ33" s="99">
        <f>'Record (29)'!I33</f>
        <v>0</v>
      </c>
      <c r="AR33" s="100">
        <f>'Record (29)'!I34</f>
        <v>0</v>
      </c>
      <c r="AS33" s="100">
        <f>'Record (29)'!I35</f>
        <v>0</v>
      </c>
      <c r="AT33" s="99">
        <f>'Record (29)'!I36</f>
        <v>0</v>
      </c>
      <c r="AU33" s="99">
        <f>'Record (29)'!I37</f>
        <v>0</v>
      </c>
      <c r="AV33" s="99">
        <f>'Record (29)'!I38</f>
        <v>0</v>
      </c>
      <c r="AW33" s="99">
        <f>'Record (29)'!I39</f>
        <v>0</v>
      </c>
      <c r="AX33" s="99">
        <f>'Record (29)'!I40</f>
        <v>0</v>
      </c>
      <c r="AY33" s="99">
        <f>'Record (29)'!I41</f>
        <v>0</v>
      </c>
      <c r="AZ33" s="99">
        <f>'Record (29)'!I42</f>
        <v>0</v>
      </c>
      <c r="BA33" s="99">
        <f>'Record (29)'!I43</f>
        <v>0</v>
      </c>
      <c r="BB33" s="99">
        <f>'Record (29)'!I44</f>
        <v>0</v>
      </c>
      <c r="BC33" s="99">
        <f>'Record (29)'!I45</f>
        <v>0</v>
      </c>
      <c r="BD33" s="99">
        <f>'Record (29)'!I46</f>
        <v>0</v>
      </c>
      <c r="BE33" s="99">
        <f>'Record (29)'!I47</f>
        <v>0</v>
      </c>
      <c r="BF33" s="99">
        <f>'Record (29)'!I48</f>
        <v>0</v>
      </c>
      <c r="BG33" s="99">
        <f>'Record (29)'!I49</f>
        <v>0</v>
      </c>
      <c r="BH33" s="99">
        <f>'Record (29)'!I50</f>
        <v>0</v>
      </c>
      <c r="BI33" s="99">
        <f>'Record (29)'!I51</f>
        <v>0</v>
      </c>
      <c r="BJ33" s="99">
        <f>'Record (29)'!I52</f>
        <v>0</v>
      </c>
      <c r="BK33" s="99">
        <f>'Record (29)'!I53</f>
        <v>0</v>
      </c>
      <c r="BL33" s="99">
        <f>'Record (29)'!I54</f>
        <v>0</v>
      </c>
      <c r="BM33" s="99">
        <f>'Record (29)'!I55</f>
        <v>0</v>
      </c>
      <c r="BN33" s="99">
        <f>'Record (29)'!I56</f>
        <v>0</v>
      </c>
      <c r="BO33" s="99">
        <f>'Record (29)'!I57</f>
        <v>0</v>
      </c>
      <c r="BP33" s="99">
        <f>'Record (29)'!I58</f>
        <v>0</v>
      </c>
      <c r="BQ33" s="228">
        <f>'Record (29)'!I59</f>
        <v>0</v>
      </c>
      <c r="BR33" s="228">
        <f>'Record (29)'!I60</f>
        <v>0</v>
      </c>
      <c r="BS33" s="305">
        <f>'Record (29)'!I61</f>
        <v>0</v>
      </c>
      <c r="BT33" s="101">
        <f t="shared" si="1"/>
        <v>0</v>
      </c>
      <c r="BU33" s="102">
        <f t="shared" si="2"/>
        <v>0</v>
      </c>
      <c r="BV33" s="103">
        <f t="shared" si="3"/>
        <v>0</v>
      </c>
      <c r="BW33" s="90" t="str">
        <f t="shared" si="4"/>
        <v>NA</v>
      </c>
    </row>
    <row r="34" spans="1:75" s="74" customFormat="1" ht="15" customHeight="1" thickBot="1">
      <c r="A34" s="110" t="str">
        <f>Sample!A34</f>
        <v>RECORD 30</v>
      </c>
      <c r="B34" s="111">
        <f>Sample!E34</f>
        <v>0</v>
      </c>
      <c r="C34" s="111">
        <f>Sample!F34</f>
        <v>0</v>
      </c>
      <c r="D34" s="111">
        <f>Sample!C34</f>
        <v>0</v>
      </c>
      <c r="E34" s="112">
        <f>Sample!G34</f>
        <v>0</v>
      </c>
      <c r="F34" s="113">
        <f>Sample!I34</f>
        <v>0</v>
      </c>
      <c r="G34" s="114">
        <f>Sample!J34</f>
        <v>0</v>
      </c>
      <c r="H34" s="115">
        <f>Sample!H34</f>
        <v>0</v>
      </c>
      <c r="I34" s="113">
        <f>'Record (30)'!H7</f>
        <v>0</v>
      </c>
      <c r="J34" s="115">
        <f>'Record (30)'!M5</f>
        <v>0</v>
      </c>
      <c r="K34" s="115">
        <f>'Record (30)'!N5</f>
        <v>0</v>
      </c>
      <c r="L34" s="115">
        <f>'Record (30)'!F7</f>
        <v>0</v>
      </c>
      <c r="M34" s="115">
        <f>'Record (30)'!G7</f>
        <v>0</v>
      </c>
      <c r="N34" s="116">
        <f>Sample!M34</f>
        <v>0</v>
      </c>
      <c r="O34" s="117">
        <f>Sample!O34</f>
        <v>0</v>
      </c>
      <c r="P34" s="118">
        <f>Sample!N34</f>
        <v>0</v>
      </c>
      <c r="Q34" s="119">
        <f>Sample!K34</f>
        <v>0</v>
      </c>
      <c r="R34" s="120">
        <f>Sample!L34</f>
        <v>0</v>
      </c>
      <c r="S34" s="98">
        <f>'Record (30)'!I9</f>
        <v>0</v>
      </c>
      <c r="T34" s="99">
        <f>'Record (30)'!I10</f>
        <v>0</v>
      </c>
      <c r="U34" s="99">
        <f>'Record (30)'!I11</f>
        <v>0</v>
      </c>
      <c r="V34" s="99">
        <f>'Record (30)'!I12</f>
        <v>0</v>
      </c>
      <c r="W34" s="99">
        <f>'Record (30)'!I13</f>
        <v>0</v>
      </c>
      <c r="X34" s="99">
        <f>'Record (30)'!I14</f>
        <v>0</v>
      </c>
      <c r="Y34" s="99">
        <f>'Record (30)'!I15</f>
        <v>0</v>
      </c>
      <c r="Z34" s="99">
        <f>'Record (30)'!I16</f>
        <v>0</v>
      </c>
      <c r="AA34" s="99">
        <f>'Record (30)'!I17</f>
        <v>0</v>
      </c>
      <c r="AB34" s="99">
        <f>'Record (30)'!I18</f>
        <v>0</v>
      </c>
      <c r="AC34" s="99">
        <f>'Record (30)'!I19</f>
        <v>0</v>
      </c>
      <c r="AD34" s="99">
        <f>'Record (30)'!I20</f>
        <v>0</v>
      </c>
      <c r="AE34" s="99">
        <f>'Record (30)'!I21</f>
        <v>0</v>
      </c>
      <c r="AF34" s="99">
        <f>'Record (30)'!I22</f>
        <v>0</v>
      </c>
      <c r="AG34" s="99">
        <f>'Record (30)'!I23</f>
        <v>0</v>
      </c>
      <c r="AH34" s="99">
        <f>'Record (30)'!I24</f>
        <v>0</v>
      </c>
      <c r="AI34" s="99">
        <f>'Record (30)'!I25</f>
        <v>0</v>
      </c>
      <c r="AJ34" s="99">
        <f>'Record (30)'!I26</f>
        <v>0</v>
      </c>
      <c r="AK34" s="99">
        <f>'Record (30)'!I27</f>
        <v>0</v>
      </c>
      <c r="AL34" s="99">
        <f>'Record (30)'!I28</f>
        <v>0</v>
      </c>
      <c r="AM34" s="99">
        <f>'Record (30)'!I29</f>
        <v>0</v>
      </c>
      <c r="AN34" s="99">
        <f>'Record (30)'!I30</f>
        <v>0</v>
      </c>
      <c r="AO34" s="99">
        <f>'Record (30)'!I31</f>
        <v>0</v>
      </c>
      <c r="AP34" s="99">
        <f>'Record (30)'!I32</f>
        <v>0</v>
      </c>
      <c r="AQ34" s="99">
        <f>'Record (30)'!I33</f>
        <v>0</v>
      </c>
      <c r="AR34" s="100">
        <f>'Record (30)'!I34</f>
        <v>0</v>
      </c>
      <c r="AS34" s="100">
        <f>'Record (30)'!I35</f>
        <v>0</v>
      </c>
      <c r="AT34" s="99">
        <f>'Record (30)'!I36</f>
        <v>0</v>
      </c>
      <c r="AU34" s="99">
        <f>'Record (30)'!I37</f>
        <v>0</v>
      </c>
      <c r="AV34" s="99">
        <f>'Record (30)'!I38</f>
        <v>0</v>
      </c>
      <c r="AW34" s="99">
        <f>'Record (30)'!I39</f>
        <v>0</v>
      </c>
      <c r="AX34" s="99">
        <f>'Record (30)'!I40</f>
        <v>0</v>
      </c>
      <c r="AY34" s="99">
        <f>'Record (30)'!I41</f>
        <v>0</v>
      </c>
      <c r="AZ34" s="99">
        <f>'Record (30)'!I42</f>
        <v>0</v>
      </c>
      <c r="BA34" s="99">
        <f>'Record (30)'!I43</f>
        <v>0</v>
      </c>
      <c r="BB34" s="99">
        <f>'Record (30)'!I44</f>
        <v>0</v>
      </c>
      <c r="BC34" s="99">
        <f>'Record (30)'!I45</f>
        <v>0</v>
      </c>
      <c r="BD34" s="99">
        <f>'Record (30)'!I46</f>
        <v>0</v>
      </c>
      <c r="BE34" s="99">
        <f>'Record (30)'!I47</f>
        <v>0</v>
      </c>
      <c r="BF34" s="99">
        <f>'Record (30)'!I48</f>
        <v>0</v>
      </c>
      <c r="BG34" s="99">
        <f>'Record (30)'!I49</f>
        <v>0</v>
      </c>
      <c r="BH34" s="99">
        <f>'Record (30)'!I50</f>
        <v>0</v>
      </c>
      <c r="BI34" s="99">
        <f>'Record (30)'!I51</f>
        <v>0</v>
      </c>
      <c r="BJ34" s="99">
        <f>'Record (30)'!I52</f>
        <v>0</v>
      </c>
      <c r="BK34" s="99">
        <f>'Record (30)'!I53</f>
        <v>0</v>
      </c>
      <c r="BL34" s="99">
        <f>'Record (30)'!I54</f>
        <v>0</v>
      </c>
      <c r="BM34" s="99">
        <f>'Record (30)'!I55</f>
        <v>0</v>
      </c>
      <c r="BN34" s="99">
        <f>'Record (30)'!I56</f>
        <v>0</v>
      </c>
      <c r="BO34" s="99">
        <f>'Record (30)'!I57</f>
        <v>0</v>
      </c>
      <c r="BP34" s="99">
        <f>'Record (30)'!I58</f>
        <v>0</v>
      </c>
      <c r="BQ34" s="229">
        <f>'Record (30)'!I59</f>
        <v>0</v>
      </c>
      <c r="BR34" s="229">
        <f>'Record (30)'!I60</f>
        <v>0</v>
      </c>
      <c r="BS34" s="306">
        <f>'Record (30)'!I61</f>
        <v>0</v>
      </c>
      <c r="BT34" s="121">
        <f t="shared" si="1"/>
        <v>0</v>
      </c>
      <c r="BU34" s="122">
        <f t="shared" si="2"/>
        <v>0</v>
      </c>
      <c r="BV34" s="123">
        <f t="shared" si="3"/>
        <v>0</v>
      </c>
      <c r="BW34" s="90" t="str">
        <f t="shared" si="4"/>
        <v>NA</v>
      </c>
    </row>
    <row r="35" spans="1:75" s="74" customFormat="1" ht="13.5" customHeight="1" thickBot="1">
      <c r="A35" s="124" t="s">
        <v>249</v>
      </c>
      <c r="B35" s="125"/>
      <c r="C35" s="125"/>
      <c r="D35" s="125"/>
      <c r="E35" s="125"/>
      <c r="F35" s="126"/>
      <c r="G35" s="126"/>
      <c r="H35" s="126"/>
      <c r="I35" s="205"/>
      <c r="J35" s="126"/>
      <c r="K35" s="126"/>
      <c r="L35" s="126"/>
      <c r="M35" s="126"/>
      <c r="N35" s="125"/>
      <c r="O35" s="125"/>
      <c r="P35" s="327" t="s">
        <v>250</v>
      </c>
      <c r="Q35" s="328"/>
      <c r="R35" s="329"/>
      <c r="S35" s="127">
        <f t="shared" ref="S35" si="5">COUNTIF(S5:S34, "Y")</f>
        <v>0</v>
      </c>
      <c r="T35" s="127">
        <f t="shared" ref="T35:BP35" si="6">COUNTIF(T5:T34, "Y")</f>
        <v>0</v>
      </c>
      <c r="U35" s="127">
        <f t="shared" si="6"/>
        <v>0</v>
      </c>
      <c r="V35" s="127">
        <f t="shared" si="6"/>
        <v>0</v>
      </c>
      <c r="W35" s="127">
        <f t="shared" si="6"/>
        <v>0</v>
      </c>
      <c r="X35" s="127">
        <f t="shared" si="6"/>
        <v>0</v>
      </c>
      <c r="Y35" s="127">
        <f t="shared" si="6"/>
        <v>0</v>
      </c>
      <c r="Z35" s="127">
        <f t="shared" si="6"/>
        <v>0</v>
      </c>
      <c r="AA35" s="127">
        <f t="shared" si="6"/>
        <v>0</v>
      </c>
      <c r="AB35" s="127">
        <f t="shared" si="6"/>
        <v>0</v>
      </c>
      <c r="AC35" s="127">
        <f t="shared" si="6"/>
        <v>0</v>
      </c>
      <c r="AD35" s="127">
        <f t="shared" si="6"/>
        <v>0</v>
      </c>
      <c r="AE35" s="127">
        <f t="shared" si="6"/>
        <v>0</v>
      </c>
      <c r="AF35" s="127">
        <f t="shared" si="6"/>
        <v>0</v>
      </c>
      <c r="AG35" s="127">
        <f t="shared" si="6"/>
        <v>0</v>
      </c>
      <c r="AH35" s="127">
        <f t="shared" si="6"/>
        <v>0</v>
      </c>
      <c r="AI35" s="127">
        <f t="shared" si="6"/>
        <v>0</v>
      </c>
      <c r="AJ35" s="127">
        <f t="shared" si="6"/>
        <v>0</v>
      </c>
      <c r="AK35" s="127">
        <f t="shared" si="6"/>
        <v>0</v>
      </c>
      <c r="AL35" s="127">
        <f t="shared" si="6"/>
        <v>0</v>
      </c>
      <c r="AM35" s="127">
        <f t="shared" si="6"/>
        <v>0</v>
      </c>
      <c r="AN35" s="127">
        <f t="shared" si="6"/>
        <v>0</v>
      </c>
      <c r="AO35" s="127">
        <f t="shared" si="6"/>
        <v>0</v>
      </c>
      <c r="AP35" s="127">
        <f t="shared" si="6"/>
        <v>0</v>
      </c>
      <c r="AQ35" s="127">
        <f t="shared" si="6"/>
        <v>0</v>
      </c>
      <c r="AR35" s="127">
        <f t="shared" si="6"/>
        <v>0</v>
      </c>
      <c r="AS35" s="127">
        <f t="shared" si="6"/>
        <v>0</v>
      </c>
      <c r="AT35" s="127">
        <f t="shared" si="6"/>
        <v>0</v>
      </c>
      <c r="AU35" s="127">
        <f t="shared" si="6"/>
        <v>0</v>
      </c>
      <c r="AV35" s="127">
        <f t="shared" si="6"/>
        <v>0</v>
      </c>
      <c r="AW35" s="127">
        <f t="shared" si="6"/>
        <v>0</v>
      </c>
      <c r="AX35" s="127">
        <f t="shared" si="6"/>
        <v>0</v>
      </c>
      <c r="AY35" s="127">
        <f t="shared" si="6"/>
        <v>0</v>
      </c>
      <c r="AZ35" s="127">
        <f t="shared" si="6"/>
        <v>0</v>
      </c>
      <c r="BA35" s="127">
        <f t="shared" si="6"/>
        <v>0</v>
      </c>
      <c r="BB35" s="127">
        <f t="shared" si="6"/>
        <v>0</v>
      </c>
      <c r="BC35" s="127">
        <f t="shared" si="6"/>
        <v>0</v>
      </c>
      <c r="BD35" s="127">
        <f t="shared" si="6"/>
        <v>0</v>
      </c>
      <c r="BE35" s="127">
        <f t="shared" si="6"/>
        <v>0</v>
      </c>
      <c r="BF35" s="127">
        <f t="shared" si="6"/>
        <v>0</v>
      </c>
      <c r="BG35" s="127">
        <f t="shared" si="6"/>
        <v>0</v>
      </c>
      <c r="BH35" s="127">
        <f t="shared" si="6"/>
        <v>0</v>
      </c>
      <c r="BI35" s="127">
        <f t="shared" si="6"/>
        <v>0</v>
      </c>
      <c r="BJ35" s="127">
        <f t="shared" ref="BJ35" si="7">COUNTIF(BJ5:BJ34, "Y")</f>
        <v>0</v>
      </c>
      <c r="BK35" s="127">
        <f t="shared" si="6"/>
        <v>0</v>
      </c>
      <c r="BL35" s="127">
        <f t="shared" si="6"/>
        <v>0</v>
      </c>
      <c r="BM35" s="127">
        <f t="shared" si="6"/>
        <v>0</v>
      </c>
      <c r="BN35" s="127">
        <f t="shared" si="6"/>
        <v>0</v>
      </c>
      <c r="BO35" s="127">
        <f t="shared" si="6"/>
        <v>0</v>
      </c>
      <c r="BP35" s="127">
        <f t="shared" si="6"/>
        <v>0</v>
      </c>
      <c r="BQ35" s="127">
        <f t="shared" ref="BQ35:BS35" si="8">COUNTIF(BQ5:BQ34, "Y")</f>
        <v>0</v>
      </c>
      <c r="BR35" s="127">
        <f t="shared" si="8"/>
        <v>0</v>
      </c>
      <c r="BS35" s="127">
        <f t="shared" si="8"/>
        <v>0</v>
      </c>
      <c r="BT35" s="331" t="s">
        <v>250</v>
      </c>
      <c r="BU35" s="332"/>
      <c r="BV35" s="333"/>
      <c r="BW35" s="128">
        <f>SUM(S35:BS35)</f>
        <v>0</v>
      </c>
    </row>
    <row r="36" spans="1:75" s="74" customFormat="1" ht="13.5" customHeight="1" thickBot="1">
      <c r="A36" s="124" t="s">
        <v>251</v>
      </c>
      <c r="B36" s="129"/>
      <c r="C36" s="129"/>
      <c r="D36" s="129"/>
      <c r="E36" s="129"/>
      <c r="I36" s="206"/>
      <c r="N36" s="129"/>
      <c r="O36" s="129"/>
      <c r="P36" s="327" t="s">
        <v>252</v>
      </c>
      <c r="Q36" s="328"/>
      <c r="R36" s="329"/>
      <c r="S36" s="130">
        <f t="shared" ref="S36" si="9">COUNTIF(S5:S34, "N")</f>
        <v>0</v>
      </c>
      <c r="T36" s="130">
        <f t="shared" ref="T36:BP36" si="10">COUNTIF(T5:T34, "N")</f>
        <v>0</v>
      </c>
      <c r="U36" s="130">
        <f t="shared" si="10"/>
        <v>0</v>
      </c>
      <c r="V36" s="130">
        <f t="shared" si="10"/>
        <v>0</v>
      </c>
      <c r="W36" s="130">
        <f t="shared" si="10"/>
        <v>0</v>
      </c>
      <c r="X36" s="130">
        <f t="shared" si="10"/>
        <v>0</v>
      </c>
      <c r="Y36" s="130">
        <f t="shared" si="10"/>
        <v>0</v>
      </c>
      <c r="Z36" s="130">
        <f t="shared" si="10"/>
        <v>0</v>
      </c>
      <c r="AA36" s="130">
        <f t="shared" si="10"/>
        <v>0</v>
      </c>
      <c r="AB36" s="130">
        <f t="shared" si="10"/>
        <v>0</v>
      </c>
      <c r="AC36" s="130">
        <f t="shared" si="10"/>
        <v>0</v>
      </c>
      <c r="AD36" s="130">
        <f t="shared" si="10"/>
        <v>0</v>
      </c>
      <c r="AE36" s="130">
        <f t="shared" si="10"/>
        <v>0</v>
      </c>
      <c r="AF36" s="130">
        <f t="shared" si="10"/>
        <v>0</v>
      </c>
      <c r="AG36" s="130">
        <f t="shared" si="10"/>
        <v>0</v>
      </c>
      <c r="AH36" s="130">
        <f t="shared" si="10"/>
        <v>0</v>
      </c>
      <c r="AI36" s="130">
        <f t="shared" si="10"/>
        <v>0</v>
      </c>
      <c r="AJ36" s="130">
        <f t="shared" si="10"/>
        <v>0</v>
      </c>
      <c r="AK36" s="130">
        <f t="shared" si="10"/>
        <v>0</v>
      </c>
      <c r="AL36" s="130">
        <f t="shared" si="10"/>
        <v>0</v>
      </c>
      <c r="AM36" s="130">
        <f t="shared" si="10"/>
        <v>0</v>
      </c>
      <c r="AN36" s="130">
        <f t="shared" si="10"/>
        <v>0</v>
      </c>
      <c r="AO36" s="130">
        <f t="shared" si="10"/>
        <v>0</v>
      </c>
      <c r="AP36" s="130">
        <f t="shared" si="10"/>
        <v>0</v>
      </c>
      <c r="AQ36" s="130">
        <f t="shared" si="10"/>
        <v>0</v>
      </c>
      <c r="AR36" s="130">
        <f t="shared" si="10"/>
        <v>0</v>
      </c>
      <c r="AS36" s="130">
        <f t="shared" si="10"/>
        <v>0</v>
      </c>
      <c r="AT36" s="130">
        <f t="shared" si="10"/>
        <v>0</v>
      </c>
      <c r="AU36" s="130">
        <f t="shared" si="10"/>
        <v>0</v>
      </c>
      <c r="AV36" s="130">
        <f t="shared" si="10"/>
        <v>0</v>
      </c>
      <c r="AW36" s="130">
        <f t="shared" si="10"/>
        <v>0</v>
      </c>
      <c r="AX36" s="130">
        <f t="shared" si="10"/>
        <v>0</v>
      </c>
      <c r="AY36" s="130">
        <f t="shared" si="10"/>
        <v>0</v>
      </c>
      <c r="AZ36" s="130">
        <f t="shared" si="10"/>
        <v>0</v>
      </c>
      <c r="BA36" s="130">
        <f t="shared" si="10"/>
        <v>0</v>
      </c>
      <c r="BB36" s="130">
        <f t="shared" si="10"/>
        <v>0</v>
      </c>
      <c r="BC36" s="130">
        <f t="shared" si="10"/>
        <v>0</v>
      </c>
      <c r="BD36" s="130">
        <f t="shared" si="10"/>
        <v>0</v>
      </c>
      <c r="BE36" s="130">
        <f t="shared" si="10"/>
        <v>0</v>
      </c>
      <c r="BF36" s="130">
        <f t="shared" si="10"/>
        <v>0</v>
      </c>
      <c r="BG36" s="130">
        <f t="shared" si="10"/>
        <v>0</v>
      </c>
      <c r="BH36" s="130">
        <f t="shared" si="10"/>
        <v>0</v>
      </c>
      <c r="BI36" s="130">
        <f t="shared" si="10"/>
        <v>0</v>
      </c>
      <c r="BJ36" s="130">
        <f t="shared" ref="BJ36" si="11">COUNTIF(BJ5:BJ34, "N")</f>
        <v>0</v>
      </c>
      <c r="BK36" s="130">
        <f t="shared" si="10"/>
        <v>0</v>
      </c>
      <c r="BL36" s="130">
        <f t="shared" si="10"/>
        <v>0</v>
      </c>
      <c r="BM36" s="130">
        <f t="shared" si="10"/>
        <v>0</v>
      </c>
      <c r="BN36" s="130">
        <f t="shared" si="10"/>
        <v>0</v>
      </c>
      <c r="BO36" s="130">
        <f t="shared" si="10"/>
        <v>0</v>
      </c>
      <c r="BP36" s="130">
        <f t="shared" si="10"/>
        <v>0</v>
      </c>
      <c r="BQ36" s="130">
        <f t="shared" ref="BQ36:BS36" si="12">COUNTIF(BQ5:BQ34, "N")</f>
        <v>0</v>
      </c>
      <c r="BR36" s="130">
        <f t="shared" si="12"/>
        <v>0</v>
      </c>
      <c r="BS36" s="130">
        <f t="shared" si="12"/>
        <v>0</v>
      </c>
      <c r="BT36" s="315" t="s">
        <v>252</v>
      </c>
      <c r="BU36" s="316"/>
      <c r="BV36" s="317"/>
      <c r="BW36" s="128">
        <f>SUM(S36:BS36)</f>
        <v>0</v>
      </c>
    </row>
    <row r="37" spans="1:75" s="74" customFormat="1" ht="13.5" customHeight="1" thickBot="1">
      <c r="A37" s="124" t="s">
        <v>253</v>
      </c>
      <c r="B37" s="129"/>
      <c r="C37" s="129"/>
      <c r="D37" s="129"/>
      <c r="E37" s="129"/>
      <c r="I37" s="206"/>
      <c r="N37" s="129"/>
      <c r="O37" s="129"/>
      <c r="P37" s="327" t="s">
        <v>134</v>
      </c>
      <c r="Q37" s="328"/>
      <c r="R37" s="329"/>
      <c r="S37" s="131">
        <f>COUNTIF(S5:S34, "NA")</f>
        <v>0</v>
      </c>
      <c r="T37" s="131">
        <f t="shared" ref="T37:BP37" si="13">COUNTIF(T5:T34, "NA")</f>
        <v>0</v>
      </c>
      <c r="U37" s="131">
        <f t="shared" si="13"/>
        <v>0</v>
      </c>
      <c r="V37" s="131">
        <f t="shared" si="13"/>
        <v>0</v>
      </c>
      <c r="W37" s="131">
        <f t="shared" si="13"/>
        <v>0</v>
      </c>
      <c r="X37" s="131">
        <f t="shared" si="13"/>
        <v>0</v>
      </c>
      <c r="Y37" s="131">
        <f t="shared" si="13"/>
        <v>0</v>
      </c>
      <c r="Z37" s="131">
        <f t="shared" si="13"/>
        <v>0</v>
      </c>
      <c r="AA37" s="131">
        <f t="shared" si="13"/>
        <v>0</v>
      </c>
      <c r="AB37" s="131">
        <f t="shared" si="13"/>
        <v>0</v>
      </c>
      <c r="AC37" s="131">
        <f t="shared" si="13"/>
        <v>0</v>
      </c>
      <c r="AD37" s="131">
        <f t="shared" si="13"/>
        <v>0</v>
      </c>
      <c r="AE37" s="131">
        <f t="shared" si="13"/>
        <v>0</v>
      </c>
      <c r="AF37" s="131">
        <f t="shared" si="13"/>
        <v>0</v>
      </c>
      <c r="AG37" s="131">
        <f t="shared" si="13"/>
        <v>0</v>
      </c>
      <c r="AH37" s="131">
        <f t="shared" si="13"/>
        <v>0</v>
      </c>
      <c r="AI37" s="131">
        <f t="shared" si="13"/>
        <v>0</v>
      </c>
      <c r="AJ37" s="131">
        <f t="shared" si="13"/>
        <v>0</v>
      </c>
      <c r="AK37" s="131">
        <f t="shared" si="13"/>
        <v>0</v>
      </c>
      <c r="AL37" s="131">
        <f t="shared" si="13"/>
        <v>0</v>
      </c>
      <c r="AM37" s="131">
        <f t="shared" si="13"/>
        <v>0</v>
      </c>
      <c r="AN37" s="131">
        <f t="shared" si="13"/>
        <v>0</v>
      </c>
      <c r="AO37" s="131">
        <f t="shared" si="13"/>
        <v>0</v>
      </c>
      <c r="AP37" s="131">
        <f t="shared" si="13"/>
        <v>0</v>
      </c>
      <c r="AQ37" s="131">
        <f t="shared" si="13"/>
        <v>0</v>
      </c>
      <c r="AR37" s="131">
        <f t="shared" si="13"/>
        <v>0</v>
      </c>
      <c r="AS37" s="131">
        <f t="shared" si="13"/>
        <v>0</v>
      </c>
      <c r="AT37" s="131">
        <f t="shared" si="13"/>
        <v>0</v>
      </c>
      <c r="AU37" s="131">
        <f t="shared" si="13"/>
        <v>0</v>
      </c>
      <c r="AV37" s="131">
        <f t="shared" si="13"/>
        <v>0</v>
      </c>
      <c r="AW37" s="131">
        <f t="shared" si="13"/>
        <v>0</v>
      </c>
      <c r="AX37" s="131">
        <f t="shared" si="13"/>
        <v>0</v>
      </c>
      <c r="AY37" s="131">
        <f t="shared" si="13"/>
        <v>0</v>
      </c>
      <c r="AZ37" s="131">
        <f t="shared" si="13"/>
        <v>0</v>
      </c>
      <c r="BA37" s="131">
        <f t="shared" si="13"/>
        <v>0</v>
      </c>
      <c r="BB37" s="131">
        <f t="shared" si="13"/>
        <v>0</v>
      </c>
      <c r="BC37" s="131">
        <f t="shared" si="13"/>
        <v>0</v>
      </c>
      <c r="BD37" s="131">
        <f t="shared" si="13"/>
        <v>0</v>
      </c>
      <c r="BE37" s="131">
        <f t="shared" si="13"/>
        <v>0</v>
      </c>
      <c r="BF37" s="131">
        <f t="shared" si="13"/>
        <v>0</v>
      </c>
      <c r="BG37" s="131">
        <f t="shared" si="13"/>
        <v>0</v>
      </c>
      <c r="BH37" s="131">
        <f t="shared" si="13"/>
        <v>0</v>
      </c>
      <c r="BI37" s="131">
        <f t="shared" si="13"/>
        <v>0</v>
      </c>
      <c r="BJ37" s="131">
        <f t="shared" ref="BJ37" si="14">COUNTIF(BJ5:BJ34, "NA")</f>
        <v>0</v>
      </c>
      <c r="BK37" s="131">
        <f t="shared" si="13"/>
        <v>0</v>
      </c>
      <c r="BL37" s="131">
        <f t="shared" si="13"/>
        <v>0</v>
      </c>
      <c r="BM37" s="131">
        <f t="shared" si="13"/>
        <v>0</v>
      </c>
      <c r="BN37" s="131">
        <f t="shared" si="13"/>
        <v>0</v>
      </c>
      <c r="BO37" s="131">
        <f t="shared" si="13"/>
        <v>0</v>
      </c>
      <c r="BP37" s="131">
        <f t="shared" si="13"/>
        <v>0</v>
      </c>
      <c r="BQ37" s="131">
        <f t="shared" ref="BQ37:BS37" si="15">COUNTIF(BQ5:BQ34, "NA")</f>
        <v>0</v>
      </c>
      <c r="BR37" s="131">
        <f t="shared" si="15"/>
        <v>0</v>
      </c>
      <c r="BS37" s="131">
        <f t="shared" si="15"/>
        <v>0</v>
      </c>
      <c r="BT37" s="315" t="s">
        <v>134</v>
      </c>
      <c r="BU37" s="316"/>
      <c r="BV37" s="317"/>
      <c r="BW37" s="128">
        <f>SUM(S37:BS37)</f>
        <v>0</v>
      </c>
    </row>
    <row r="38" spans="1:75" s="74" customFormat="1" ht="13.5" customHeight="1" thickBot="1">
      <c r="A38" s="132" t="s">
        <v>254</v>
      </c>
      <c r="B38" s="129"/>
      <c r="C38" s="129"/>
      <c r="D38" s="129"/>
      <c r="E38" s="129"/>
      <c r="I38" s="206"/>
      <c r="N38" s="129"/>
      <c r="O38" s="129"/>
      <c r="P38" s="327" t="s">
        <v>254</v>
      </c>
      <c r="Q38" s="328"/>
      <c r="R38" s="329"/>
      <c r="S38" s="133" t="str">
        <f>IF(SUM(S35:S36) &lt; 1,"NA",S35/SUM(S35:S36))</f>
        <v>NA</v>
      </c>
      <c r="T38" s="133" t="str">
        <f>IF(SUM(T35:T36) &lt; 1,"NA",T35/SUM(T35:T36))</f>
        <v>NA</v>
      </c>
      <c r="U38" s="133" t="str">
        <f t="shared" ref="U38:AX38" si="16">IF(SUM(U35:U36) &lt; 1,"NA",U35/SUM(U35:U36))</f>
        <v>NA</v>
      </c>
      <c r="V38" s="133" t="str">
        <f t="shared" si="16"/>
        <v>NA</v>
      </c>
      <c r="W38" s="133" t="str">
        <f t="shared" si="16"/>
        <v>NA</v>
      </c>
      <c r="X38" s="133" t="str">
        <f t="shared" si="16"/>
        <v>NA</v>
      </c>
      <c r="Y38" s="133" t="str">
        <f t="shared" si="16"/>
        <v>NA</v>
      </c>
      <c r="Z38" s="133" t="str">
        <f t="shared" si="16"/>
        <v>NA</v>
      </c>
      <c r="AA38" s="133" t="str">
        <f t="shared" si="16"/>
        <v>NA</v>
      </c>
      <c r="AB38" s="133" t="str">
        <f t="shared" si="16"/>
        <v>NA</v>
      </c>
      <c r="AC38" s="133" t="str">
        <f t="shared" si="16"/>
        <v>NA</v>
      </c>
      <c r="AD38" s="133" t="str">
        <f t="shared" si="16"/>
        <v>NA</v>
      </c>
      <c r="AE38" s="133" t="str">
        <f t="shared" si="16"/>
        <v>NA</v>
      </c>
      <c r="AF38" s="133" t="str">
        <f t="shared" si="16"/>
        <v>NA</v>
      </c>
      <c r="AG38" s="133" t="str">
        <f t="shared" si="16"/>
        <v>NA</v>
      </c>
      <c r="AH38" s="133" t="str">
        <f t="shared" si="16"/>
        <v>NA</v>
      </c>
      <c r="AI38" s="133" t="str">
        <f t="shared" si="16"/>
        <v>NA</v>
      </c>
      <c r="AJ38" s="133" t="str">
        <f t="shared" si="16"/>
        <v>NA</v>
      </c>
      <c r="AK38" s="133" t="str">
        <f t="shared" si="16"/>
        <v>NA</v>
      </c>
      <c r="AL38" s="133" t="str">
        <f t="shared" si="16"/>
        <v>NA</v>
      </c>
      <c r="AM38" s="133" t="str">
        <f t="shared" si="16"/>
        <v>NA</v>
      </c>
      <c r="AN38" s="133" t="str">
        <f t="shared" si="16"/>
        <v>NA</v>
      </c>
      <c r="AO38" s="133" t="str">
        <f t="shared" si="16"/>
        <v>NA</v>
      </c>
      <c r="AP38" s="133" t="str">
        <f t="shared" si="16"/>
        <v>NA</v>
      </c>
      <c r="AQ38" s="133" t="str">
        <f t="shared" ref="AQ38" si="17">IF(SUM(AQ35:AQ36) &lt; 1,"NA",AQ35/SUM(AQ35:AQ36))</f>
        <v>NA</v>
      </c>
      <c r="AR38" s="133" t="str">
        <f t="shared" ref="AR38" si="18">IF(SUM(AR35:AR36) &lt; 1,"NA",AR35/SUM(AR35:AR36))</f>
        <v>NA</v>
      </c>
      <c r="AS38" s="133" t="str">
        <f t="shared" si="16"/>
        <v>NA</v>
      </c>
      <c r="AT38" s="133" t="str">
        <f t="shared" si="16"/>
        <v>NA</v>
      </c>
      <c r="AU38" s="133" t="str">
        <f t="shared" ref="AU38:AV38" si="19">IF(SUM(AU35:AU36) &lt; 1,"NA",AU35/SUM(AU35:AU36))</f>
        <v>NA</v>
      </c>
      <c r="AV38" s="133" t="str">
        <f t="shared" si="19"/>
        <v>NA</v>
      </c>
      <c r="AW38" s="133" t="str">
        <f t="shared" si="16"/>
        <v>NA</v>
      </c>
      <c r="AX38" s="133" t="str">
        <f t="shared" si="16"/>
        <v>NA</v>
      </c>
      <c r="AY38" s="133" t="str">
        <f t="shared" ref="AY38:BL38" si="20">IF(SUM(AY35:AY36) &lt; 1,"NA",AY35/SUM(AY35:AY36))</f>
        <v>NA</v>
      </c>
      <c r="AZ38" s="133" t="str">
        <f t="shared" si="20"/>
        <v>NA</v>
      </c>
      <c r="BA38" s="133" t="str">
        <f t="shared" si="20"/>
        <v>NA</v>
      </c>
      <c r="BB38" s="133" t="str">
        <f t="shared" si="20"/>
        <v>NA</v>
      </c>
      <c r="BC38" s="133" t="str">
        <f t="shared" si="20"/>
        <v>NA</v>
      </c>
      <c r="BD38" s="133" t="str">
        <f t="shared" si="20"/>
        <v>NA</v>
      </c>
      <c r="BE38" s="133" t="str">
        <f t="shared" si="20"/>
        <v>NA</v>
      </c>
      <c r="BF38" s="133" t="str">
        <f t="shared" si="20"/>
        <v>NA</v>
      </c>
      <c r="BG38" s="133" t="str">
        <f t="shared" si="20"/>
        <v>NA</v>
      </c>
      <c r="BH38" s="133" t="str">
        <f t="shared" si="20"/>
        <v>NA</v>
      </c>
      <c r="BI38" s="133" t="str">
        <f t="shared" si="20"/>
        <v>NA</v>
      </c>
      <c r="BJ38" s="133" t="str">
        <f t="shared" ref="BJ38" si="21">IF(SUM(BJ35:BJ36) &lt; 1,"NA",BJ35/SUM(BJ35:BJ36))</f>
        <v>NA</v>
      </c>
      <c r="BK38" s="133" t="str">
        <f t="shared" si="20"/>
        <v>NA</v>
      </c>
      <c r="BL38" s="133" t="str">
        <f t="shared" si="20"/>
        <v>NA</v>
      </c>
      <c r="BM38" s="133" t="str">
        <f t="shared" ref="BM38" si="22">IF(SUM(BM35:BM36) &lt; 1,"NA",BM35/SUM(BM35:BM36))</f>
        <v>NA</v>
      </c>
      <c r="BN38" s="133" t="str">
        <f t="shared" ref="BN38:BP38" si="23">IF(SUM(BN35:BN36) &lt; 1,"NA",BN35/SUM(BN35:BN36))</f>
        <v>NA</v>
      </c>
      <c r="BO38" s="133" t="str">
        <f t="shared" si="23"/>
        <v>NA</v>
      </c>
      <c r="BP38" s="133" t="str">
        <f t="shared" si="23"/>
        <v>NA</v>
      </c>
      <c r="BQ38" s="133" t="str">
        <f t="shared" ref="BQ38:BS38" si="24">IF(SUM(BQ35:BQ36) &lt; 1,"NA",BQ35/SUM(BQ35:BQ36))</f>
        <v>NA</v>
      </c>
      <c r="BR38" s="133" t="str">
        <f t="shared" si="24"/>
        <v>NA</v>
      </c>
      <c r="BS38" s="133" t="str">
        <f t="shared" si="24"/>
        <v>NA</v>
      </c>
      <c r="BT38" s="318"/>
      <c r="BU38" s="319"/>
      <c r="BV38" s="320"/>
      <c r="BW38" s="134"/>
    </row>
    <row r="39" spans="1:75" s="74" customFormat="1" ht="13.5" customHeight="1" thickBot="1">
      <c r="A39" s="135" t="s">
        <v>255</v>
      </c>
      <c r="B39" s="129"/>
      <c r="C39" s="129"/>
      <c r="D39" s="129"/>
      <c r="E39" s="129"/>
      <c r="I39" s="206"/>
      <c r="N39" s="129"/>
      <c r="O39" s="129"/>
      <c r="P39" s="327" t="s">
        <v>256</v>
      </c>
      <c r="Q39" s="328"/>
      <c r="R39" s="328"/>
      <c r="S39" s="136">
        <f t="shared" ref="S39:BP39" si="25">SUM(S35:S37)</f>
        <v>0</v>
      </c>
      <c r="T39" s="136">
        <f t="shared" si="25"/>
        <v>0</v>
      </c>
      <c r="U39" s="136">
        <f t="shared" si="25"/>
        <v>0</v>
      </c>
      <c r="V39" s="136">
        <f t="shared" si="25"/>
        <v>0</v>
      </c>
      <c r="W39" s="136">
        <f t="shared" si="25"/>
        <v>0</v>
      </c>
      <c r="X39" s="136">
        <f t="shared" si="25"/>
        <v>0</v>
      </c>
      <c r="Y39" s="136">
        <f t="shared" si="25"/>
        <v>0</v>
      </c>
      <c r="Z39" s="136">
        <f t="shared" si="25"/>
        <v>0</v>
      </c>
      <c r="AA39" s="136">
        <f t="shared" si="25"/>
        <v>0</v>
      </c>
      <c r="AB39" s="136">
        <f t="shared" si="25"/>
        <v>0</v>
      </c>
      <c r="AC39" s="136">
        <f t="shared" si="25"/>
        <v>0</v>
      </c>
      <c r="AD39" s="136">
        <f t="shared" si="25"/>
        <v>0</v>
      </c>
      <c r="AE39" s="136">
        <f t="shared" si="25"/>
        <v>0</v>
      </c>
      <c r="AF39" s="136">
        <f t="shared" si="25"/>
        <v>0</v>
      </c>
      <c r="AG39" s="136">
        <f t="shared" si="25"/>
        <v>0</v>
      </c>
      <c r="AH39" s="136">
        <f t="shared" si="25"/>
        <v>0</v>
      </c>
      <c r="AI39" s="136">
        <f t="shared" si="25"/>
        <v>0</v>
      </c>
      <c r="AJ39" s="136">
        <f t="shared" si="25"/>
        <v>0</v>
      </c>
      <c r="AK39" s="136">
        <f t="shared" si="25"/>
        <v>0</v>
      </c>
      <c r="AL39" s="136">
        <f t="shared" si="25"/>
        <v>0</v>
      </c>
      <c r="AM39" s="136">
        <f t="shared" si="25"/>
        <v>0</v>
      </c>
      <c r="AN39" s="136">
        <f t="shared" si="25"/>
        <v>0</v>
      </c>
      <c r="AO39" s="136">
        <f t="shared" si="25"/>
        <v>0</v>
      </c>
      <c r="AP39" s="136">
        <f t="shared" si="25"/>
        <v>0</v>
      </c>
      <c r="AQ39" s="136">
        <f>SUM(AQ35:AQ37)</f>
        <v>0</v>
      </c>
      <c r="AR39" s="136">
        <f t="shared" si="25"/>
        <v>0</v>
      </c>
      <c r="AS39" s="136">
        <f t="shared" si="25"/>
        <v>0</v>
      </c>
      <c r="AT39" s="136">
        <f t="shared" si="25"/>
        <v>0</v>
      </c>
      <c r="AU39" s="136">
        <f t="shared" si="25"/>
        <v>0</v>
      </c>
      <c r="AV39" s="136">
        <f t="shared" si="25"/>
        <v>0</v>
      </c>
      <c r="AW39" s="136">
        <f t="shared" si="25"/>
        <v>0</v>
      </c>
      <c r="AX39" s="136">
        <f t="shared" si="25"/>
        <v>0</v>
      </c>
      <c r="AY39" s="136">
        <f t="shared" si="25"/>
        <v>0</v>
      </c>
      <c r="AZ39" s="136">
        <f t="shared" si="25"/>
        <v>0</v>
      </c>
      <c r="BA39" s="136">
        <f t="shared" si="25"/>
        <v>0</v>
      </c>
      <c r="BB39" s="136">
        <f t="shared" si="25"/>
        <v>0</v>
      </c>
      <c r="BC39" s="136">
        <f t="shared" si="25"/>
        <v>0</v>
      </c>
      <c r="BD39" s="136">
        <f t="shared" si="25"/>
        <v>0</v>
      </c>
      <c r="BE39" s="136">
        <f t="shared" si="25"/>
        <v>0</v>
      </c>
      <c r="BF39" s="136">
        <f t="shared" si="25"/>
        <v>0</v>
      </c>
      <c r="BG39" s="136">
        <f t="shared" si="25"/>
        <v>0</v>
      </c>
      <c r="BH39" s="136">
        <f t="shared" si="25"/>
        <v>0</v>
      </c>
      <c r="BI39" s="136">
        <f t="shared" si="25"/>
        <v>0</v>
      </c>
      <c r="BJ39" s="136">
        <f t="shared" ref="BJ39" si="26">SUM(BJ35:BJ37)</f>
        <v>0</v>
      </c>
      <c r="BK39" s="136">
        <f t="shared" si="25"/>
        <v>0</v>
      </c>
      <c r="BL39" s="136">
        <f t="shared" si="25"/>
        <v>0</v>
      </c>
      <c r="BM39" s="136">
        <f t="shared" si="25"/>
        <v>0</v>
      </c>
      <c r="BN39" s="136">
        <f t="shared" si="25"/>
        <v>0</v>
      </c>
      <c r="BO39" s="136">
        <f t="shared" si="25"/>
        <v>0</v>
      </c>
      <c r="BP39" s="136">
        <f t="shared" si="25"/>
        <v>0</v>
      </c>
      <c r="BQ39" s="136">
        <f t="shared" ref="BQ39:BS39" si="27">SUM(BQ35:BQ37)</f>
        <v>0</v>
      </c>
      <c r="BR39" s="136">
        <f t="shared" si="27"/>
        <v>0</v>
      </c>
      <c r="BS39" s="136">
        <f t="shared" si="27"/>
        <v>0</v>
      </c>
      <c r="BT39" s="321" t="s">
        <v>257</v>
      </c>
      <c r="BU39" s="322"/>
      <c r="BV39" s="322"/>
      <c r="BW39" s="60">
        <f>SUM(S39:BS39)</f>
        <v>0</v>
      </c>
    </row>
    <row r="40" spans="1:75" s="74" customFormat="1" ht="13.5" customHeight="1" thickBot="1">
      <c r="A40" s="137"/>
      <c r="B40" s="138"/>
      <c r="C40" s="138"/>
      <c r="D40" s="138"/>
      <c r="E40" s="138"/>
      <c r="F40" s="139"/>
      <c r="G40" s="139"/>
      <c r="H40" s="139"/>
      <c r="I40" s="207"/>
      <c r="J40" s="139"/>
      <c r="K40" s="139"/>
      <c r="L40" s="139"/>
      <c r="M40" s="139"/>
      <c r="N40" s="138"/>
      <c r="O40" s="138"/>
      <c r="P40" s="326"/>
      <c r="Q40" s="326"/>
      <c r="R40" s="326"/>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321" t="s">
        <v>258</v>
      </c>
      <c r="BU40" s="322"/>
      <c r="BV40" s="325"/>
      <c r="BW40" s="60">
        <f>SUM(53*S39)-BW39</f>
        <v>0</v>
      </c>
    </row>
    <row r="41" spans="1:75" s="144" customFormat="1" ht="12.75">
      <c r="A41" s="210" t="s">
        <v>190</v>
      </c>
      <c r="B41" s="213"/>
      <c r="C41" s="141"/>
      <c r="D41" s="141"/>
      <c r="E41" s="141"/>
      <c r="F41" s="142"/>
      <c r="G41" s="142"/>
      <c r="H41" s="142"/>
      <c r="I41" s="208"/>
      <c r="J41" s="142"/>
      <c r="K41" s="142"/>
      <c r="L41" s="142"/>
      <c r="M41" s="142"/>
      <c r="N41" s="141"/>
      <c r="O41" s="141"/>
      <c r="P41" s="141"/>
      <c r="Q41" s="142"/>
      <c r="R41" s="142"/>
      <c r="S41" s="142"/>
      <c r="T41" s="142"/>
      <c r="U41" s="142"/>
      <c r="V41" s="142"/>
      <c r="W41" s="142"/>
      <c r="X41" s="142"/>
      <c r="Y41" s="142"/>
      <c r="Z41" s="142"/>
      <c r="AA41" s="142"/>
      <c r="AB41" s="143"/>
      <c r="AC41" s="142"/>
      <c r="AD41" s="142"/>
      <c r="AE41" s="142"/>
      <c r="AF41" s="142"/>
      <c r="AG41" s="142"/>
      <c r="AH41" s="142"/>
      <c r="AI41" s="142"/>
      <c r="AJ41" s="143"/>
      <c r="AK41" s="142"/>
      <c r="AL41" s="142"/>
      <c r="AM41" s="142"/>
      <c r="AN41" s="142"/>
      <c r="AO41" s="142"/>
      <c r="AP41" s="142"/>
      <c r="AQ41" s="142"/>
      <c r="AR41" s="142"/>
      <c r="AS41" s="142"/>
      <c r="AT41" s="142"/>
      <c r="AU41" s="142"/>
      <c r="AV41" s="142"/>
      <c r="AW41" s="142"/>
      <c r="AX41" s="142"/>
      <c r="AY41" s="142"/>
      <c r="AZ41" s="142"/>
      <c r="BA41" s="142"/>
      <c r="BB41" s="142"/>
      <c r="BC41" s="142"/>
      <c r="BD41" s="143"/>
      <c r="BE41" s="142"/>
      <c r="BF41" s="142"/>
      <c r="BG41" s="143"/>
      <c r="BH41" s="142"/>
      <c r="BI41" s="142"/>
      <c r="BJ41" s="142"/>
      <c r="BK41" s="142"/>
      <c r="BL41" s="142"/>
      <c r="BM41" s="143"/>
      <c r="BN41" s="142"/>
      <c r="BO41" s="142"/>
      <c r="BP41" s="142"/>
      <c r="BQ41" s="142"/>
      <c r="BR41" s="142"/>
      <c r="BS41" s="142"/>
      <c r="BT41" s="323" t="s">
        <v>259</v>
      </c>
      <c r="BU41" s="323"/>
      <c r="BV41" s="323"/>
      <c r="BW41" s="323"/>
    </row>
    <row r="42" spans="1:75">
      <c r="BT42" s="324"/>
      <c r="BU42" s="324"/>
      <c r="BV42" s="324"/>
      <c r="BW42" s="324"/>
    </row>
  </sheetData>
  <sheetProtection sheet="1" objects="1" scenarios="1"/>
  <sortState xmlns:xlrd2="http://schemas.microsoft.com/office/spreadsheetml/2017/richdata2" ref="A5:DI35">
    <sortCondition ref="F5:F35"/>
  </sortState>
  <mergeCells count="23">
    <mergeCell ref="B1:E1"/>
    <mergeCell ref="BT35:BV35"/>
    <mergeCell ref="BT36:BV36"/>
    <mergeCell ref="BT1:BT3"/>
    <mergeCell ref="BU1:BU3"/>
    <mergeCell ref="BV1:BV3"/>
    <mergeCell ref="P35:R35"/>
    <mergeCell ref="S1:Z1"/>
    <mergeCell ref="AA1:AH1"/>
    <mergeCell ref="AI1:AW1"/>
    <mergeCell ref="AX1:BF1"/>
    <mergeCell ref="BG1:BS1"/>
    <mergeCell ref="P40:R40"/>
    <mergeCell ref="P36:R36"/>
    <mergeCell ref="P37:R37"/>
    <mergeCell ref="P38:R38"/>
    <mergeCell ref="P39:R39"/>
    <mergeCell ref="BW1:BW3"/>
    <mergeCell ref="BT37:BV37"/>
    <mergeCell ref="BT38:BV38"/>
    <mergeCell ref="BT39:BV39"/>
    <mergeCell ref="BT41:BW42"/>
    <mergeCell ref="BT40:BV40"/>
  </mergeCells>
  <phoneticPr fontId="19" type="noConversion"/>
  <conditionalFormatting sqref="J5:M34">
    <cfRule type="containsText" dxfId="4" priority="1" operator="containsText" text="0">
      <formula>NOT(ISERROR(SEARCH("0",J5)))</formula>
    </cfRule>
  </conditionalFormatting>
  <conditionalFormatting sqref="T39:BS39">
    <cfRule type="cellIs" dxfId="3" priority="3" operator="lessThan">
      <formula>$S$39</formula>
    </cfRule>
  </conditionalFormatting>
  <conditionalFormatting sqref="BW39">
    <cfRule type="cellIs" dxfId="2" priority="11" operator="lessThan">
      <formula>SUM(53*S39)</formula>
    </cfRule>
  </conditionalFormatting>
  <conditionalFormatting sqref="BW40">
    <cfRule type="cellIs" dxfId="1" priority="4" operator="greaterThan">
      <formula>0</formula>
    </cfRule>
  </conditionalFormatting>
  <printOptions horizontalCentered="1" verticalCentered="1" gridLines="1"/>
  <pageMargins left="0.25" right="0.25" top="0.75" bottom="0.75" header="0.3" footer="0.3"/>
  <pageSetup paperSize="5" scale="48" fitToWidth="17" orientation="landscape" horizontalDpi="1200" verticalDpi="1200" r:id="rId1"/>
  <headerFooter scaleWithDoc="0"/>
  <colBreaks count="5" manualBreakCount="5">
    <brk id="19" max="52" man="1"/>
    <brk id="26" max="52" man="1"/>
    <brk id="31" max="52" man="1"/>
    <brk id="48" max="52" man="1"/>
    <brk id="63"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J66"/>
  <sheetViews>
    <sheetView showGridLines="0" zoomScaleNormal="100" zoomScaleSheetLayoutView="100" workbookViewId="0">
      <pane ySplit="4" topLeftCell="A5" activePane="bottomLeft" state="frozen"/>
      <selection pane="bottomLeft" activeCell="E1" sqref="E1:J1"/>
    </sheetView>
  </sheetViews>
  <sheetFormatPr defaultColWidth="8.83203125" defaultRowHeight="25.5" customHeight="1"/>
  <cols>
    <col min="1" max="1" width="9.33203125" style="42" customWidth="1"/>
    <col min="2" max="2" width="9.1640625" style="43" customWidth="1"/>
    <col min="3" max="3" width="27.5" style="43" customWidth="1"/>
    <col min="4" max="4" width="12.1640625" style="43" customWidth="1"/>
    <col min="5" max="5" width="21.33203125" style="43" customWidth="1"/>
    <col min="6" max="6" width="18.83203125" style="43" customWidth="1"/>
    <col min="7" max="7" width="12.83203125" style="58" customWidth="1"/>
    <col min="8" max="9" width="12.83203125" style="43" customWidth="1"/>
    <col min="10" max="10" width="13.5" style="43" customWidth="1"/>
    <col min="11" max="16384" width="8.83203125" style="43"/>
  </cols>
  <sheetData>
    <row r="1" spans="1:10" s="41" customFormat="1" ht="36" customHeight="1" thickBot="1">
      <c r="A1" s="215"/>
      <c r="B1" s="216"/>
      <c r="C1" s="216"/>
      <c r="D1" s="222" t="str">
        <f>Sample!B5</f>
        <v>CY2026</v>
      </c>
      <c r="E1" s="359" t="s">
        <v>260</v>
      </c>
      <c r="F1" s="359"/>
      <c r="G1" s="359"/>
      <c r="H1" s="359"/>
      <c r="I1" s="359"/>
      <c r="J1" s="359"/>
    </row>
    <row r="2" spans="1:10" s="42" customFormat="1" ht="24">
      <c r="A2" s="365" t="s">
        <v>261</v>
      </c>
      <c r="B2" s="366"/>
      <c r="C2" s="366"/>
      <c r="D2" s="366"/>
      <c r="E2" s="366"/>
      <c r="F2" s="242" t="s">
        <v>262</v>
      </c>
      <c r="G2" s="242" t="s">
        <v>263</v>
      </c>
      <c r="H2" s="366" t="s">
        <v>264</v>
      </c>
      <c r="I2" s="366"/>
      <c r="J2" s="263" t="s">
        <v>265</v>
      </c>
    </row>
    <row r="3" spans="1:10" s="42" customFormat="1" ht="21" customHeight="1" thickBot="1">
      <c r="A3" s="367">
        <f>Sample!E5</f>
        <v>0</v>
      </c>
      <c r="B3" s="368"/>
      <c r="C3" s="368"/>
      <c r="D3" s="368"/>
      <c r="E3" s="368"/>
      <c r="F3" s="240">
        <f>Sample!C5</f>
        <v>0</v>
      </c>
      <c r="G3" s="241">
        <f>Sample!J5</f>
        <v>0</v>
      </c>
      <c r="H3" s="393">
        <f>Sample!I5</f>
        <v>0</v>
      </c>
      <c r="I3" s="394"/>
      <c r="J3" s="243">
        <f>'Data Sheet'!S39</f>
        <v>0</v>
      </c>
    </row>
    <row r="4" spans="1:10" ht="18.75" customHeight="1" thickBot="1">
      <c r="A4" s="395" t="s">
        <v>266</v>
      </c>
      <c r="B4" s="396"/>
      <c r="C4" s="400" t="s">
        <v>267</v>
      </c>
      <c r="D4" s="400"/>
      <c r="E4" s="400"/>
      <c r="F4" s="400"/>
      <c r="G4" s="261" t="s">
        <v>268</v>
      </c>
      <c r="H4" s="261" t="s">
        <v>269</v>
      </c>
      <c r="I4" s="262" t="s">
        <v>270</v>
      </c>
      <c r="J4" s="260" t="s">
        <v>271</v>
      </c>
    </row>
    <row r="5" spans="1:10" ht="30" customHeight="1">
      <c r="A5" s="397" t="s">
        <v>127</v>
      </c>
      <c r="B5" s="189" t="s">
        <v>196</v>
      </c>
      <c r="C5" s="404" t="s">
        <v>136</v>
      </c>
      <c r="D5" s="404"/>
      <c r="E5" s="404"/>
      <c r="F5" s="405"/>
      <c r="G5" s="235">
        <f>'Data Sheet'!S35</f>
        <v>0</v>
      </c>
      <c r="H5" s="236">
        <f>'Data Sheet'!S36</f>
        <v>0</v>
      </c>
      <c r="I5" s="237">
        <f>'Data Sheet'!S37</f>
        <v>0</v>
      </c>
      <c r="J5" s="264" t="str">
        <f t="shared" ref="J5:J57" si="0">IF(SUM(G5:H5) &lt; 1,"NA",G5/SUM(G5:H5))</f>
        <v>NA</v>
      </c>
    </row>
    <row r="6" spans="1:10" ht="30" customHeight="1">
      <c r="A6" s="398"/>
      <c r="B6" s="189" t="s">
        <v>197</v>
      </c>
      <c r="C6" s="373" t="s">
        <v>137</v>
      </c>
      <c r="D6" s="373"/>
      <c r="E6" s="373"/>
      <c r="F6" s="374"/>
      <c r="G6" s="46">
        <f>'Data Sheet'!T35</f>
        <v>0</v>
      </c>
      <c r="H6" s="47">
        <f>'Data Sheet'!T36</f>
        <v>0</v>
      </c>
      <c r="I6" s="196">
        <f>'Data Sheet'!T37</f>
        <v>0</v>
      </c>
      <c r="J6" s="257" t="str">
        <f t="shared" si="0"/>
        <v>NA</v>
      </c>
    </row>
    <row r="7" spans="1:10" ht="30" customHeight="1">
      <c r="A7" s="398"/>
      <c r="B7" s="189" t="s">
        <v>198</v>
      </c>
      <c r="C7" s="373" t="s">
        <v>138</v>
      </c>
      <c r="D7" s="373"/>
      <c r="E7" s="373"/>
      <c r="F7" s="374"/>
      <c r="G7" s="46">
        <f>'Data Sheet'!U35</f>
        <v>0</v>
      </c>
      <c r="H7" s="47">
        <f>'Data Sheet'!U36</f>
        <v>0</v>
      </c>
      <c r="I7" s="196">
        <f>'Data Sheet'!U37</f>
        <v>0</v>
      </c>
      <c r="J7" s="257" t="str">
        <f t="shared" si="0"/>
        <v>NA</v>
      </c>
    </row>
    <row r="8" spans="1:10" ht="50.1" customHeight="1">
      <c r="A8" s="398"/>
      <c r="B8" s="189" t="s">
        <v>199</v>
      </c>
      <c r="C8" s="373" t="s">
        <v>139</v>
      </c>
      <c r="D8" s="373"/>
      <c r="E8" s="373"/>
      <c r="F8" s="374"/>
      <c r="G8" s="46">
        <f>'Data Sheet'!V35</f>
        <v>0</v>
      </c>
      <c r="H8" s="47">
        <f>'Data Sheet'!V36</f>
        <v>0</v>
      </c>
      <c r="I8" s="196">
        <f>'Data Sheet'!V37</f>
        <v>0</v>
      </c>
      <c r="J8" s="257" t="str">
        <f t="shared" si="0"/>
        <v>NA</v>
      </c>
    </row>
    <row r="9" spans="1:10" ht="50.1" customHeight="1">
      <c r="A9" s="398"/>
      <c r="B9" s="189" t="s">
        <v>200</v>
      </c>
      <c r="C9" s="373" t="s">
        <v>140</v>
      </c>
      <c r="D9" s="373"/>
      <c r="E9" s="373"/>
      <c r="F9" s="374"/>
      <c r="G9" s="46">
        <f>'Data Sheet'!W35</f>
        <v>0</v>
      </c>
      <c r="H9" s="47">
        <f>'Data Sheet'!W36</f>
        <v>0</v>
      </c>
      <c r="I9" s="196">
        <f>'Data Sheet'!W37</f>
        <v>0</v>
      </c>
      <c r="J9" s="257" t="str">
        <f t="shared" si="0"/>
        <v>NA</v>
      </c>
    </row>
    <row r="10" spans="1:10" ht="50.1" customHeight="1">
      <c r="A10" s="398"/>
      <c r="B10" s="189" t="s">
        <v>201</v>
      </c>
      <c r="C10" s="373" t="s">
        <v>141</v>
      </c>
      <c r="D10" s="373"/>
      <c r="E10" s="373"/>
      <c r="F10" s="374"/>
      <c r="G10" s="46">
        <f>'Data Sheet'!X35</f>
        <v>0</v>
      </c>
      <c r="H10" s="47">
        <f>'Data Sheet'!X36</f>
        <v>0</v>
      </c>
      <c r="I10" s="196">
        <f>'Data Sheet'!X37</f>
        <v>0</v>
      </c>
      <c r="J10" s="257" t="str">
        <f t="shared" si="0"/>
        <v>NA</v>
      </c>
    </row>
    <row r="11" spans="1:10" ht="50.1" customHeight="1">
      <c r="A11" s="398"/>
      <c r="B11" s="189" t="s">
        <v>202</v>
      </c>
      <c r="C11" s="373" t="s">
        <v>142</v>
      </c>
      <c r="D11" s="373"/>
      <c r="E11" s="373"/>
      <c r="F11" s="374"/>
      <c r="G11" s="46">
        <f>'Data Sheet'!Y35</f>
        <v>0</v>
      </c>
      <c r="H11" s="47">
        <f>'Data Sheet'!Y36</f>
        <v>0</v>
      </c>
      <c r="I11" s="196">
        <f>'Data Sheet'!Y37</f>
        <v>0</v>
      </c>
      <c r="J11" s="257" t="str">
        <f t="shared" si="0"/>
        <v>NA</v>
      </c>
    </row>
    <row r="12" spans="1:10" ht="38.1" customHeight="1">
      <c r="A12" s="398"/>
      <c r="B12" s="189" t="s">
        <v>203</v>
      </c>
      <c r="C12" s="404" t="s">
        <v>143</v>
      </c>
      <c r="D12" s="404"/>
      <c r="E12" s="404"/>
      <c r="F12" s="405"/>
      <c r="G12" s="46">
        <f>'Data Sheet'!Z35</f>
        <v>0</v>
      </c>
      <c r="H12" s="47">
        <f>'Data Sheet'!Z36</f>
        <v>0</v>
      </c>
      <c r="I12" s="190">
        <f>'Data Sheet'!Z37</f>
        <v>0</v>
      </c>
      <c r="J12" s="257" t="str">
        <f t="shared" si="0"/>
        <v>NA</v>
      </c>
    </row>
    <row r="13" spans="1:10" ht="24" customHeight="1" thickBot="1">
      <c r="A13" s="399"/>
      <c r="B13" s="223"/>
      <c r="C13" s="360" t="s">
        <v>272</v>
      </c>
      <c r="D13" s="360"/>
      <c r="E13" s="360"/>
      <c r="F13" s="383"/>
      <c r="G13" s="224">
        <f>SUM(G5:G12)</f>
        <v>0</v>
      </c>
      <c r="H13" s="225">
        <f>SUM(H5:H12)</f>
        <v>0</v>
      </c>
      <c r="I13" s="226">
        <f>SUM(I5:I12)</f>
        <v>0</v>
      </c>
      <c r="J13" s="265" t="str">
        <f>IF(SUM(G13:H13) &lt; 1,"NA",G13/SUM(G13:H13))</f>
        <v>NA</v>
      </c>
    </row>
    <row r="14" spans="1:10" ht="30" customHeight="1">
      <c r="A14" s="397" t="s">
        <v>128</v>
      </c>
      <c r="B14" s="45" t="s">
        <v>204</v>
      </c>
      <c r="C14" s="363" t="s">
        <v>144</v>
      </c>
      <c r="D14" s="363"/>
      <c r="E14" s="363"/>
      <c r="F14" s="364"/>
      <c r="G14" s="46">
        <f>'Data Sheet'!AA35</f>
        <v>0</v>
      </c>
      <c r="H14" s="47">
        <f>'Data Sheet'!AA36</f>
        <v>0</v>
      </c>
      <c r="I14" s="196">
        <f>'Data Sheet'!AA37</f>
        <v>0</v>
      </c>
      <c r="J14" s="257" t="str">
        <f t="shared" si="0"/>
        <v>NA</v>
      </c>
    </row>
    <row r="15" spans="1:10" ht="38.1" customHeight="1">
      <c r="A15" s="398"/>
      <c r="B15" s="45" t="s">
        <v>205</v>
      </c>
      <c r="C15" s="363" t="s">
        <v>145</v>
      </c>
      <c r="D15" s="363"/>
      <c r="E15" s="363"/>
      <c r="F15" s="364"/>
      <c r="G15" s="46">
        <f>'Data Sheet'!AB35</f>
        <v>0</v>
      </c>
      <c r="H15" s="47">
        <f>'Data Sheet'!AB36</f>
        <v>0</v>
      </c>
      <c r="I15" s="196">
        <f>'Data Sheet'!AB37</f>
        <v>0</v>
      </c>
      <c r="J15" s="257" t="str">
        <f t="shared" si="0"/>
        <v>NA</v>
      </c>
    </row>
    <row r="16" spans="1:10" ht="50.1" customHeight="1">
      <c r="A16" s="398"/>
      <c r="B16" s="45" t="s">
        <v>206</v>
      </c>
      <c r="C16" s="363" t="s">
        <v>146</v>
      </c>
      <c r="D16" s="363"/>
      <c r="E16" s="363"/>
      <c r="F16" s="364"/>
      <c r="G16" s="46">
        <f>'Data Sheet'!AC35</f>
        <v>0</v>
      </c>
      <c r="H16" s="47">
        <f>'Data Sheet'!AC36</f>
        <v>0</v>
      </c>
      <c r="I16" s="196">
        <f>'Data Sheet'!AC37</f>
        <v>0</v>
      </c>
      <c r="J16" s="257" t="str">
        <f t="shared" si="0"/>
        <v>NA</v>
      </c>
    </row>
    <row r="17" spans="1:10" ht="38.1" customHeight="1">
      <c r="A17" s="398"/>
      <c r="B17" s="45" t="s">
        <v>207</v>
      </c>
      <c r="C17" s="363" t="s">
        <v>147</v>
      </c>
      <c r="D17" s="363"/>
      <c r="E17" s="363"/>
      <c r="F17" s="364"/>
      <c r="G17" s="48">
        <f>'Data Sheet'!AD35</f>
        <v>0</v>
      </c>
      <c r="H17" s="49">
        <f>'Data Sheet'!AD36</f>
        <v>0</v>
      </c>
      <c r="I17" s="197">
        <f>'Data Sheet'!AD37</f>
        <v>0</v>
      </c>
      <c r="J17" s="257" t="str">
        <f t="shared" si="0"/>
        <v>NA</v>
      </c>
    </row>
    <row r="18" spans="1:10" ht="38.1" customHeight="1">
      <c r="A18" s="398"/>
      <c r="B18" s="45" t="s">
        <v>208</v>
      </c>
      <c r="C18" s="363" t="s">
        <v>148</v>
      </c>
      <c r="D18" s="363"/>
      <c r="E18" s="363"/>
      <c r="F18" s="364"/>
      <c r="G18" s="48">
        <f>'Data Sheet'!AE35</f>
        <v>0</v>
      </c>
      <c r="H18" s="49">
        <f>'Data Sheet'!AE36</f>
        <v>0</v>
      </c>
      <c r="I18" s="197">
        <f>'Data Sheet'!AE37</f>
        <v>0</v>
      </c>
      <c r="J18" s="257" t="str">
        <f t="shared" si="0"/>
        <v>NA</v>
      </c>
    </row>
    <row r="19" spans="1:10" ht="38.1" customHeight="1">
      <c r="A19" s="398"/>
      <c r="B19" s="45" t="s">
        <v>209</v>
      </c>
      <c r="C19" s="363" t="s">
        <v>149</v>
      </c>
      <c r="D19" s="363"/>
      <c r="E19" s="363"/>
      <c r="F19" s="364"/>
      <c r="G19" s="48">
        <f>'Data Sheet'!AF35</f>
        <v>0</v>
      </c>
      <c r="H19" s="49">
        <f>'Data Sheet'!AF36</f>
        <v>0</v>
      </c>
      <c r="I19" s="191">
        <f>'Data Sheet'!AF37</f>
        <v>0</v>
      </c>
      <c r="J19" s="257" t="str">
        <f t="shared" si="0"/>
        <v>NA</v>
      </c>
    </row>
    <row r="20" spans="1:10" ht="30" customHeight="1">
      <c r="A20" s="398"/>
      <c r="B20" s="45" t="s">
        <v>210</v>
      </c>
      <c r="C20" s="363" t="s">
        <v>150</v>
      </c>
      <c r="D20" s="363"/>
      <c r="E20" s="363"/>
      <c r="F20" s="364"/>
      <c r="G20" s="48">
        <f>'Data Sheet'!AG35</f>
        <v>0</v>
      </c>
      <c r="H20" s="49">
        <f>'Data Sheet'!AG36</f>
        <v>0</v>
      </c>
      <c r="I20" s="197">
        <f>'Data Sheet'!AG37</f>
        <v>0</v>
      </c>
      <c r="J20" s="257" t="str">
        <f t="shared" si="0"/>
        <v>NA</v>
      </c>
    </row>
    <row r="21" spans="1:10" ht="38.1" customHeight="1">
      <c r="A21" s="398"/>
      <c r="B21" s="45" t="s">
        <v>211</v>
      </c>
      <c r="C21" s="386" t="s">
        <v>151</v>
      </c>
      <c r="D21" s="386"/>
      <c r="E21" s="386"/>
      <c r="F21" s="387"/>
      <c r="G21" s="48">
        <f>'Data Sheet'!AH35</f>
        <v>0</v>
      </c>
      <c r="H21" s="49">
        <f>'Data Sheet'!AH36</f>
        <v>0</v>
      </c>
      <c r="I21" s="197">
        <f>'Data Sheet'!AH37</f>
        <v>0</v>
      </c>
      <c r="J21" s="257" t="str">
        <f t="shared" si="0"/>
        <v>NA</v>
      </c>
    </row>
    <row r="22" spans="1:10" ht="24" customHeight="1" thickBot="1">
      <c r="A22" s="399"/>
      <c r="B22" s="245"/>
      <c r="C22" s="384" t="s">
        <v>273</v>
      </c>
      <c r="D22" s="384"/>
      <c r="E22" s="384"/>
      <c r="F22" s="385"/>
      <c r="G22" s="251">
        <f>SUM(G14:G21)</f>
        <v>0</v>
      </c>
      <c r="H22" s="251">
        <f t="shared" ref="H22:I22" si="1">SUM(H14:H21)</f>
        <v>0</v>
      </c>
      <c r="I22" s="251">
        <f t="shared" si="1"/>
        <v>0</v>
      </c>
      <c r="J22" s="266" t="str">
        <f>IF(SUM(G22:H22) &lt; 1,"NA",G22/SUM(G22:H22))</f>
        <v>NA</v>
      </c>
    </row>
    <row r="23" spans="1:10" ht="38.1" customHeight="1">
      <c r="A23" s="350" t="s">
        <v>129</v>
      </c>
      <c r="B23" s="44" t="s">
        <v>212</v>
      </c>
      <c r="C23" s="388" t="s">
        <v>152</v>
      </c>
      <c r="D23" s="388"/>
      <c r="E23" s="388"/>
      <c r="F23" s="389"/>
      <c r="G23" s="252">
        <f>'Data Sheet'!AI35</f>
        <v>0</v>
      </c>
      <c r="H23" s="253">
        <f>'Data Sheet'!AI36</f>
        <v>0</v>
      </c>
      <c r="I23" s="254">
        <f>'Data Sheet'!AI37</f>
        <v>0</v>
      </c>
      <c r="J23" s="269" t="str">
        <f t="shared" si="0"/>
        <v>NA</v>
      </c>
    </row>
    <row r="24" spans="1:10" ht="50.1" customHeight="1">
      <c r="A24" s="351"/>
      <c r="B24" s="45" t="s">
        <v>213</v>
      </c>
      <c r="C24" s="369" t="s">
        <v>153</v>
      </c>
      <c r="D24" s="369"/>
      <c r="E24" s="369"/>
      <c r="F24" s="370"/>
      <c r="G24" s="48">
        <f>'Data Sheet'!AJ35</f>
        <v>0</v>
      </c>
      <c r="H24" s="49">
        <f>'Data Sheet'!AJ36</f>
        <v>0</v>
      </c>
      <c r="I24" s="197">
        <f>'Data Sheet'!AJ37</f>
        <v>0</v>
      </c>
      <c r="J24" s="267" t="str">
        <f t="shared" si="0"/>
        <v>NA</v>
      </c>
    </row>
    <row r="25" spans="1:10" ht="30" customHeight="1">
      <c r="A25" s="351"/>
      <c r="B25" s="45" t="s">
        <v>214</v>
      </c>
      <c r="C25" s="369" t="s">
        <v>154</v>
      </c>
      <c r="D25" s="369"/>
      <c r="E25" s="369"/>
      <c r="F25" s="370"/>
      <c r="G25" s="48">
        <f>'Data Sheet'!AK35</f>
        <v>0</v>
      </c>
      <c r="H25" s="49">
        <f>'Data Sheet'!AK36</f>
        <v>0</v>
      </c>
      <c r="I25" s="197">
        <f>'Data Sheet'!AK37</f>
        <v>0</v>
      </c>
      <c r="J25" s="267" t="str">
        <f t="shared" si="0"/>
        <v>NA</v>
      </c>
    </row>
    <row r="26" spans="1:10" ht="27" customHeight="1">
      <c r="A26" s="351"/>
      <c r="B26" s="45" t="s">
        <v>215</v>
      </c>
      <c r="C26" s="369" t="s">
        <v>155</v>
      </c>
      <c r="D26" s="369"/>
      <c r="E26" s="369"/>
      <c r="F26" s="370"/>
      <c r="G26" s="48">
        <f>'Data Sheet'!AL35</f>
        <v>0</v>
      </c>
      <c r="H26" s="49">
        <f>'Data Sheet'!AL36</f>
        <v>0</v>
      </c>
      <c r="I26" s="191">
        <f>'Data Sheet'!AL37</f>
        <v>0</v>
      </c>
      <c r="J26" s="267" t="str">
        <f t="shared" si="0"/>
        <v>NA</v>
      </c>
    </row>
    <row r="27" spans="1:10" ht="38.1" customHeight="1">
      <c r="A27" s="351"/>
      <c r="B27" s="45" t="s">
        <v>216</v>
      </c>
      <c r="C27" s="369" t="s">
        <v>156</v>
      </c>
      <c r="D27" s="369"/>
      <c r="E27" s="369"/>
      <c r="F27" s="370"/>
      <c r="G27" s="48">
        <f>'Data Sheet'!AM35</f>
        <v>0</v>
      </c>
      <c r="H27" s="49">
        <f>'Data Sheet'!AM36</f>
        <v>0</v>
      </c>
      <c r="I27" s="191">
        <f>'Data Sheet'!AM37</f>
        <v>0</v>
      </c>
      <c r="J27" s="267" t="str">
        <f t="shared" si="0"/>
        <v>NA</v>
      </c>
    </row>
    <row r="28" spans="1:10" ht="38.1" customHeight="1">
      <c r="A28" s="351"/>
      <c r="B28" s="45" t="s">
        <v>217</v>
      </c>
      <c r="C28" s="369" t="s">
        <v>157</v>
      </c>
      <c r="D28" s="369"/>
      <c r="E28" s="369"/>
      <c r="F28" s="370"/>
      <c r="G28" s="48">
        <f>'Data Sheet'!AN35</f>
        <v>0</v>
      </c>
      <c r="H28" s="49">
        <f>'Data Sheet'!AN36</f>
        <v>0</v>
      </c>
      <c r="I28" s="197">
        <f>'Data Sheet'!AN37</f>
        <v>0</v>
      </c>
      <c r="J28" s="267" t="str">
        <f t="shared" si="0"/>
        <v>NA</v>
      </c>
    </row>
    <row r="29" spans="1:10" ht="38.1" customHeight="1">
      <c r="A29" s="351"/>
      <c r="B29" s="45" t="s">
        <v>218</v>
      </c>
      <c r="C29" s="369" t="s">
        <v>158</v>
      </c>
      <c r="D29" s="369"/>
      <c r="E29" s="369"/>
      <c r="F29" s="370"/>
      <c r="G29" s="50">
        <f>'Data Sheet'!AO35</f>
        <v>0</v>
      </c>
      <c r="H29" s="51">
        <f>'Data Sheet'!AO36</f>
        <v>0</v>
      </c>
      <c r="I29" s="196">
        <f>'Data Sheet'!AO37</f>
        <v>0</v>
      </c>
      <c r="J29" s="267" t="str">
        <f t="shared" si="0"/>
        <v>NA</v>
      </c>
    </row>
    <row r="30" spans="1:10" ht="30" customHeight="1">
      <c r="A30" s="351"/>
      <c r="B30" s="45" t="s">
        <v>219</v>
      </c>
      <c r="C30" s="369" t="s">
        <v>159</v>
      </c>
      <c r="D30" s="369"/>
      <c r="E30" s="369"/>
      <c r="F30" s="370"/>
      <c r="G30" s="50">
        <f>'Data Sheet'!AP35</f>
        <v>0</v>
      </c>
      <c r="H30" s="51">
        <f>'Data Sheet'!AP36</f>
        <v>0</v>
      </c>
      <c r="I30" s="196">
        <f>'Data Sheet'!AP37</f>
        <v>0</v>
      </c>
      <c r="J30" s="267" t="str">
        <f t="shared" si="0"/>
        <v>NA</v>
      </c>
    </row>
    <row r="31" spans="1:10" ht="38.1" customHeight="1">
      <c r="A31" s="351"/>
      <c r="B31" s="45" t="s">
        <v>220</v>
      </c>
      <c r="C31" s="369" t="s">
        <v>160</v>
      </c>
      <c r="D31" s="369"/>
      <c r="E31" s="369"/>
      <c r="F31" s="370"/>
      <c r="G31" s="50">
        <f>'Data Sheet'!AQ35</f>
        <v>0</v>
      </c>
      <c r="H31" s="51">
        <f>'Data Sheet'!AQ36</f>
        <v>0</v>
      </c>
      <c r="I31" s="196">
        <f>'Data Sheet'!AQ37</f>
        <v>0</v>
      </c>
      <c r="J31" s="267" t="str">
        <f t="shared" si="0"/>
        <v>NA</v>
      </c>
    </row>
    <row r="32" spans="1:10" ht="38.1" customHeight="1">
      <c r="A32" s="351"/>
      <c r="B32" s="45" t="s">
        <v>221</v>
      </c>
      <c r="C32" s="369" t="s">
        <v>161</v>
      </c>
      <c r="D32" s="369"/>
      <c r="E32" s="369"/>
      <c r="F32" s="370"/>
      <c r="G32" s="50">
        <f>'Data Sheet'!AR35</f>
        <v>0</v>
      </c>
      <c r="H32" s="51">
        <f>'Data Sheet'!AR36</f>
        <v>0</v>
      </c>
      <c r="I32" s="196">
        <f>'Data Sheet'!AR37</f>
        <v>0</v>
      </c>
      <c r="J32" s="267" t="str">
        <f t="shared" si="0"/>
        <v>NA</v>
      </c>
    </row>
    <row r="33" spans="1:10" ht="38.1" customHeight="1">
      <c r="A33" s="351"/>
      <c r="B33" s="45" t="s">
        <v>222</v>
      </c>
      <c r="C33" s="369" t="s">
        <v>162</v>
      </c>
      <c r="D33" s="369"/>
      <c r="E33" s="369"/>
      <c r="F33" s="370"/>
      <c r="G33" s="50">
        <f>'Data Sheet'!AS35</f>
        <v>0</v>
      </c>
      <c r="H33" s="51">
        <f>'Data Sheet'!AS36</f>
        <v>0</v>
      </c>
      <c r="I33" s="190">
        <f>'Data Sheet'!AS37</f>
        <v>0</v>
      </c>
      <c r="J33" s="267" t="str">
        <f t="shared" si="0"/>
        <v>NA</v>
      </c>
    </row>
    <row r="34" spans="1:10" ht="65.099999999999994" customHeight="1">
      <c r="A34" s="351"/>
      <c r="B34" s="45" t="s">
        <v>223</v>
      </c>
      <c r="C34" s="369" t="s">
        <v>163</v>
      </c>
      <c r="D34" s="369"/>
      <c r="E34" s="369"/>
      <c r="F34" s="370"/>
      <c r="G34" s="50">
        <f>'Data Sheet'!AT35</f>
        <v>0</v>
      </c>
      <c r="H34" s="51">
        <f>'Data Sheet'!AT36</f>
        <v>0</v>
      </c>
      <c r="I34" s="190">
        <f>'Data Sheet'!AT37</f>
        <v>0</v>
      </c>
      <c r="J34" s="267" t="str">
        <f t="shared" si="0"/>
        <v>NA</v>
      </c>
    </row>
    <row r="35" spans="1:10" ht="65.099999999999994" customHeight="1">
      <c r="A35" s="351"/>
      <c r="B35" s="45" t="s">
        <v>224</v>
      </c>
      <c r="C35" s="369" t="s">
        <v>164</v>
      </c>
      <c r="D35" s="369"/>
      <c r="E35" s="369"/>
      <c r="F35" s="370"/>
      <c r="G35" s="50">
        <f>'Data Sheet'!AU35</f>
        <v>0</v>
      </c>
      <c r="H35" s="51">
        <f>'Data Sheet'!AU36</f>
        <v>0</v>
      </c>
      <c r="I35" s="190">
        <f>'Data Sheet'!AU37</f>
        <v>0</v>
      </c>
      <c r="J35" s="267" t="str">
        <f t="shared" si="0"/>
        <v>NA</v>
      </c>
    </row>
    <row r="36" spans="1:10" ht="27" customHeight="1">
      <c r="A36" s="351"/>
      <c r="B36" s="45" t="s">
        <v>225</v>
      </c>
      <c r="C36" s="369" t="s">
        <v>165</v>
      </c>
      <c r="D36" s="369"/>
      <c r="E36" s="369"/>
      <c r="F36" s="370"/>
      <c r="G36" s="50">
        <f>'Data Sheet'!AV35</f>
        <v>0</v>
      </c>
      <c r="H36" s="51">
        <f>'Data Sheet'!AV36</f>
        <v>0</v>
      </c>
      <c r="I36" s="190">
        <f>'Data Sheet'!AV37</f>
        <v>0</v>
      </c>
      <c r="J36" s="267" t="str">
        <f t="shared" si="0"/>
        <v>NA</v>
      </c>
    </row>
    <row r="37" spans="1:10" ht="38.1" customHeight="1">
      <c r="A37" s="351"/>
      <c r="B37" s="45" t="s">
        <v>226</v>
      </c>
      <c r="C37" s="369" t="s">
        <v>166</v>
      </c>
      <c r="D37" s="369"/>
      <c r="E37" s="369"/>
      <c r="F37" s="370"/>
      <c r="G37" s="52">
        <f>'Data Sheet'!AW35</f>
        <v>0</v>
      </c>
      <c r="H37" s="53">
        <f>'Data Sheet'!AW36</f>
        <v>0</v>
      </c>
      <c r="I37" s="197">
        <f>'Data Sheet'!AW37</f>
        <v>0</v>
      </c>
      <c r="J37" s="267" t="str">
        <f t="shared" si="0"/>
        <v>NA</v>
      </c>
    </row>
    <row r="38" spans="1:10" ht="24" customHeight="1" thickBot="1">
      <c r="A38" s="352"/>
      <c r="B38" s="223"/>
      <c r="C38" s="360" t="s">
        <v>274</v>
      </c>
      <c r="D38" s="360"/>
      <c r="E38" s="360"/>
      <c r="F38" s="383"/>
      <c r="G38" s="233">
        <f>SUM(G23:G37)</f>
        <v>0</v>
      </c>
      <c r="H38" s="231">
        <f t="shared" ref="H38:I38" si="2">SUM(H23:H37)</f>
        <v>0</v>
      </c>
      <c r="I38" s="232">
        <f t="shared" si="2"/>
        <v>0</v>
      </c>
      <c r="J38" s="268" t="str">
        <f>IF(SUM(G38:H38) &lt; 1,"NA",G38/SUM(G38:H38))</f>
        <v>NA</v>
      </c>
    </row>
    <row r="39" spans="1:10" ht="38.1" customHeight="1">
      <c r="A39" s="353" t="s">
        <v>130</v>
      </c>
      <c r="B39" s="248" t="s">
        <v>227</v>
      </c>
      <c r="C39" s="371" t="s">
        <v>167</v>
      </c>
      <c r="D39" s="371"/>
      <c r="E39" s="371"/>
      <c r="F39" s="372"/>
      <c r="G39" s="56">
        <f>'Data Sheet'!AX35</f>
        <v>0</v>
      </c>
      <c r="H39" s="57">
        <f>'Data Sheet'!AX36</f>
        <v>0</v>
      </c>
      <c r="I39" s="244">
        <f>'Data Sheet'!AX37</f>
        <v>0</v>
      </c>
      <c r="J39" s="264" t="str">
        <f t="shared" si="0"/>
        <v>NA</v>
      </c>
    </row>
    <row r="40" spans="1:10" ht="65.099999999999994" customHeight="1">
      <c r="A40" s="354"/>
      <c r="B40" s="247" t="s">
        <v>228</v>
      </c>
      <c r="C40" s="379" t="s">
        <v>168</v>
      </c>
      <c r="D40" s="379"/>
      <c r="E40" s="379"/>
      <c r="F40" s="380"/>
      <c r="G40" s="52">
        <f>'Data Sheet'!AY35</f>
        <v>0</v>
      </c>
      <c r="H40" s="53">
        <f>'Data Sheet'!AY36</f>
        <v>0</v>
      </c>
      <c r="I40" s="198">
        <f>'Data Sheet'!AY37</f>
        <v>0</v>
      </c>
      <c r="J40" s="264" t="str">
        <f t="shared" si="0"/>
        <v>NA</v>
      </c>
    </row>
    <row r="41" spans="1:10" ht="36.75" customHeight="1">
      <c r="A41" s="354"/>
      <c r="B41" s="247" t="s">
        <v>229</v>
      </c>
      <c r="C41" s="379" t="s">
        <v>169</v>
      </c>
      <c r="D41" s="379"/>
      <c r="E41" s="379"/>
      <c r="F41" s="380"/>
      <c r="G41" s="52">
        <f>'Data Sheet'!AZ35</f>
        <v>0</v>
      </c>
      <c r="H41" s="53">
        <f>'Data Sheet'!AZ36</f>
        <v>0</v>
      </c>
      <c r="I41" s="198">
        <f>'Data Sheet'!AZ37</f>
        <v>0</v>
      </c>
      <c r="J41" s="264" t="str">
        <f t="shared" si="0"/>
        <v>NA</v>
      </c>
    </row>
    <row r="42" spans="1:10" ht="38.1" customHeight="1">
      <c r="A42" s="354"/>
      <c r="B42" s="247" t="s">
        <v>230</v>
      </c>
      <c r="C42" s="379" t="s">
        <v>170</v>
      </c>
      <c r="D42" s="379"/>
      <c r="E42" s="379"/>
      <c r="F42" s="380"/>
      <c r="G42" s="52">
        <f>'Data Sheet'!BA35</f>
        <v>0</v>
      </c>
      <c r="H42" s="53">
        <f>'Data Sheet'!BA36</f>
        <v>0</v>
      </c>
      <c r="I42" s="198">
        <f>'Data Sheet'!BA37</f>
        <v>0</v>
      </c>
      <c r="J42" s="264" t="str">
        <f t="shared" si="0"/>
        <v>NA</v>
      </c>
    </row>
    <row r="43" spans="1:10" ht="38.1" customHeight="1">
      <c r="A43" s="354"/>
      <c r="B43" s="247" t="s">
        <v>231</v>
      </c>
      <c r="C43" s="379" t="s">
        <v>171</v>
      </c>
      <c r="D43" s="379"/>
      <c r="E43" s="379"/>
      <c r="F43" s="380"/>
      <c r="G43" s="52">
        <f>'Data Sheet'!BB35</f>
        <v>0</v>
      </c>
      <c r="H43" s="53">
        <f>'Data Sheet'!BB36</f>
        <v>0</v>
      </c>
      <c r="I43" s="198">
        <f>'Data Sheet'!BB37</f>
        <v>0</v>
      </c>
      <c r="J43" s="264" t="str">
        <f t="shared" si="0"/>
        <v>NA</v>
      </c>
    </row>
    <row r="44" spans="1:10" ht="30" customHeight="1">
      <c r="A44" s="354"/>
      <c r="B44" s="247" t="s">
        <v>232</v>
      </c>
      <c r="C44" s="379" t="s">
        <v>172</v>
      </c>
      <c r="D44" s="379"/>
      <c r="E44" s="379"/>
      <c r="F44" s="380"/>
      <c r="G44" s="52">
        <f>'Data Sheet'!BC35</f>
        <v>0</v>
      </c>
      <c r="H44" s="53">
        <f>'Data Sheet'!BC36</f>
        <v>0</v>
      </c>
      <c r="I44" s="198">
        <f>'Data Sheet'!BC37</f>
        <v>0</v>
      </c>
      <c r="J44" s="264" t="str">
        <f t="shared" si="0"/>
        <v>NA</v>
      </c>
    </row>
    <row r="45" spans="1:10" ht="38.1" customHeight="1">
      <c r="A45" s="354"/>
      <c r="B45" s="247" t="s">
        <v>233</v>
      </c>
      <c r="C45" s="379" t="s">
        <v>173</v>
      </c>
      <c r="D45" s="379"/>
      <c r="E45" s="379"/>
      <c r="F45" s="380"/>
      <c r="G45" s="52">
        <f>'Data Sheet'!BD35</f>
        <v>0</v>
      </c>
      <c r="H45" s="53">
        <f>'Data Sheet'!BD36</f>
        <v>0</v>
      </c>
      <c r="I45" s="198">
        <f>'Data Sheet'!BD37</f>
        <v>0</v>
      </c>
      <c r="J45" s="264" t="str">
        <f t="shared" si="0"/>
        <v>NA</v>
      </c>
    </row>
    <row r="46" spans="1:10" ht="50.1" customHeight="1">
      <c r="A46" s="354"/>
      <c r="B46" s="247" t="s">
        <v>234</v>
      </c>
      <c r="C46" s="379" t="s">
        <v>174</v>
      </c>
      <c r="D46" s="379"/>
      <c r="E46" s="379"/>
      <c r="F46" s="380"/>
      <c r="G46" s="52">
        <f>'Data Sheet'!BE35</f>
        <v>0</v>
      </c>
      <c r="H46" s="53">
        <f>'Data Sheet'!BE36</f>
        <v>0</v>
      </c>
      <c r="I46" s="198">
        <f>'Data Sheet'!BE37</f>
        <v>0</v>
      </c>
      <c r="J46" s="264" t="str">
        <f t="shared" si="0"/>
        <v>NA</v>
      </c>
    </row>
    <row r="47" spans="1:10" ht="38.1" customHeight="1">
      <c r="A47" s="354"/>
      <c r="B47" s="247" t="s">
        <v>235</v>
      </c>
      <c r="C47" s="379" t="s">
        <v>175</v>
      </c>
      <c r="D47" s="379"/>
      <c r="E47" s="379"/>
      <c r="F47" s="380"/>
      <c r="G47" s="52">
        <f>'Data Sheet'!BF35</f>
        <v>0</v>
      </c>
      <c r="H47" s="53">
        <f>'Data Sheet'!BF36</f>
        <v>0</v>
      </c>
      <c r="I47" s="192">
        <f>'Data Sheet'!BF37</f>
        <v>0</v>
      </c>
      <c r="J47" s="264" t="str">
        <f t="shared" si="0"/>
        <v>NA</v>
      </c>
    </row>
    <row r="48" spans="1:10" ht="24" customHeight="1" thickBot="1">
      <c r="A48" s="355"/>
      <c r="B48" s="249"/>
      <c r="C48" s="384" t="s">
        <v>275</v>
      </c>
      <c r="D48" s="384"/>
      <c r="E48" s="384"/>
      <c r="F48" s="385"/>
      <c r="G48" s="251">
        <f>SUM(G39:G47)</f>
        <v>0</v>
      </c>
      <c r="H48" s="251">
        <f t="shared" ref="H48:I48" si="3">SUM(H39:H47)</f>
        <v>0</v>
      </c>
      <c r="I48" s="251">
        <f t="shared" si="3"/>
        <v>0</v>
      </c>
      <c r="J48" s="266" t="str">
        <f>IF(SUM(G48:H48) &lt; 1,"NA",G48/SUM(G48:H48))</f>
        <v>NA</v>
      </c>
    </row>
    <row r="49" spans="1:10" ht="30" customHeight="1">
      <c r="A49" s="356" t="s">
        <v>276</v>
      </c>
      <c r="B49" s="44" t="s">
        <v>236</v>
      </c>
      <c r="C49" s="381" t="s">
        <v>176</v>
      </c>
      <c r="D49" s="381"/>
      <c r="E49" s="381"/>
      <c r="F49" s="382"/>
      <c r="G49" s="54">
        <f>'Data Sheet'!BG35</f>
        <v>0</v>
      </c>
      <c r="H49" s="55">
        <f>'Data Sheet'!BG36</f>
        <v>0</v>
      </c>
      <c r="I49" s="255">
        <f>'Data Sheet'!BG37</f>
        <v>0</v>
      </c>
      <c r="J49" s="256" t="str">
        <f t="shared" si="0"/>
        <v>NA</v>
      </c>
    </row>
    <row r="50" spans="1:10" ht="38.1" customHeight="1">
      <c r="A50" s="357"/>
      <c r="B50" s="45" t="s">
        <v>237</v>
      </c>
      <c r="C50" s="361" t="s">
        <v>177</v>
      </c>
      <c r="D50" s="361"/>
      <c r="E50" s="361"/>
      <c r="F50" s="362"/>
      <c r="G50" s="52">
        <f>'Data Sheet'!BH35</f>
        <v>0</v>
      </c>
      <c r="H50" s="53">
        <f>'Data Sheet'!BH36</f>
        <v>0</v>
      </c>
      <c r="I50" s="192">
        <f>'Data Sheet'!BH37</f>
        <v>0</v>
      </c>
      <c r="J50" s="257" t="str">
        <f t="shared" si="0"/>
        <v>NA</v>
      </c>
    </row>
    <row r="51" spans="1:10" ht="30" customHeight="1">
      <c r="A51" s="357"/>
      <c r="B51" s="45" t="s">
        <v>238</v>
      </c>
      <c r="C51" s="361" t="s">
        <v>178</v>
      </c>
      <c r="D51" s="361"/>
      <c r="E51" s="361"/>
      <c r="F51" s="362"/>
      <c r="G51" s="52">
        <f>'Data Sheet'!BI35</f>
        <v>0</v>
      </c>
      <c r="H51" s="53">
        <f>'Data Sheet'!BI36</f>
        <v>0</v>
      </c>
      <c r="I51" s="192">
        <f>'Data Sheet'!BI37</f>
        <v>0</v>
      </c>
      <c r="J51" s="257" t="str">
        <f t="shared" si="0"/>
        <v>NA</v>
      </c>
    </row>
    <row r="52" spans="1:10" ht="30" customHeight="1">
      <c r="A52" s="357"/>
      <c r="B52" s="45" t="s">
        <v>239</v>
      </c>
      <c r="C52" s="361" t="s">
        <v>179</v>
      </c>
      <c r="D52" s="361"/>
      <c r="E52" s="361"/>
      <c r="F52" s="362"/>
      <c r="G52" s="52">
        <f>'Data Sheet'!BJ35</f>
        <v>0</v>
      </c>
      <c r="H52" s="53">
        <f>'Data Sheet'!BJ36</f>
        <v>0</v>
      </c>
      <c r="I52" s="192">
        <f>'Data Sheet'!BJ37</f>
        <v>0</v>
      </c>
      <c r="J52" s="257" t="str">
        <f t="shared" si="0"/>
        <v>NA</v>
      </c>
    </row>
    <row r="53" spans="1:10" ht="30" customHeight="1">
      <c r="A53" s="357"/>
      <c r="B53" s="45" t="s">
        <v>240</v>
      </c>
      <c r="C53" s="361" t="s">
        <v>180</v>
      </c>
      <c r="D53" s="361"/>
      <c r="E53" s="361"/>
      <c r="F53" s="362"/>
      <c r="G53" s="52">
        <f>'Data Sheet'!BK35</f>
        <v>0</v>
      </c>
      <c r="H53" s="53">
        <f>'Data Sheet'!BK36</f>
        <v>0</v>
      </c>
      <c r="I53" s="192">
        <f>'Data Sheet'!BK37</f>
        <v>0</v>
      </c>
      <c r="J53" s="257" t="str">
        <f t="shared" si="0"/>
        <v>NA</v>
      </c>
    </row>
    <row r="54" spans="1:10" ht="30" customHeight="1">
      <c r="A54" s="357"/>
      <c r="B54" s="45" t="s">
        <v>241</v>
      </c>
      <c r="C54" s="361" t="s">
        <v>181</v>
      </c>
      <c r="D54" s="361"/>
      <c r="E54" s="361"/>
      <c r="F54" s="362"/>
      <c r="G54" s="52">
        <f>'Data Sheet'!BL35</f>
        <v>0</v>
      </c>
      <c r="H54" s="53">
        <f>'Data Sheet'!BL36</f>
        <v>0</v>
      </c>
      <c r="I54" s="192">
        <f>'Data Sheet'!BL37</f>
        <v>0</v>
      </c>
      <c r="J54" s="257" t="str">
        <f t="shared" si="0"/>
        <v>NA</v>
      </c>
    </row>
    <row r="55" spans="1:10" ht="30" customHeight="1">
      <c r="A55" s="357"/>
      <c r="B55" s="45" t="s">
        <v>242</v>
      </c>
      <c r="C55" s="361" t="s">
        <v>182</v>
      </c>
      <c r="D55" s="361"/>
      <c r="E55" s="361"/>
      <c r="F55" s="362"/>
      <c r="G55" s="52">
        <f>'Data Sheet'!BM35</f>
        <v>0</v>
      </c>
      <c r="H55" s="53">
        <f>'Data Sheet'!BM36</f>
        <v>0</v>
      </c>
      <c r="I55" s="192">
        <f>'Data Sheet'!BM37</f>
        <v>0</v>
      </c>
      <c r="J55" s="257" t="str">
        <f t="shared" si="0"/>
        <v>NA</v>
      </c>
    </row>
    <row r="56" spans="1:10" ht="38.1" customHeight="1">
      <c r="A56" s="357"/>
      <c r="B56" s="45" t="s">
        <v>243</v>
      </c>
      <c r="C56" s="361" t="s">
        <v>183</v>
      </c>
      <c r="D56" s="361"/>
      <c r="E56" s="361"/>
      <c r="F56" s="362"/>
      <c r="G56" s="52">
        <f>'Data Sheet'!BN35</f>
        <v>0</v>
      </c>
      <c r="H56" s="53">
        <f>'Data Sheet'!BN36</f>
        <v>0</v>
      </c>
      <c r="I56" s="192">
        <f>'Data Sheet'!BN37</f>
        <v>0</v>
      </c>
      <c r="J56" s="257" t="str">
        <f t="shared" si="0"/>
        <v>NA</v>
      </c>
    </row>
    <row r="57" spans="1:10" ht="38.1" customHeight="1">
      <c r="A57" s="357"/>
      <c r="B57" s="45" t="s">
        <v>244</v>
      </c>
      <c r="C57" s="361" t="s">
        <v>184</v>
      </c>
      <c r="D57" s="361"/>
      <c r="E57" s="361"/>
      <c r="F57" s="362"/>
      <c r="G57" s="52">
        <f>'Data Sheet'!BO35</f>
        <v>0</v>
      </c>
      <c r="H57" s="53">
        <f>'Data Sheet'!BO36</f>
        <v>0</v>
      </c>
      <c r="I57" s="192">
        <f>'Data Sheet'!BO37</f>
        <v>0</v>
      </c>
      <c r="J57" s="257" t="str">
        <f t="shared" si="0"/>
        <v>NA</v>
      </c>
    </row>
    <row r="58" spans="1:10" ht="38.1" customHeight="1">
      <c r="A58" s="357"/>
      <c r="B58" s="45" t="s">
        <v>245</v>
      </c>
      <c r="C58" s="361" t="s">
        <v>185</v>
      </c>
      <c r="D58" s="361"/>
      <c r="E58" s="361"/>
      <c r="F58" s="362"/>
      <c r="G58" s="52">
        <f>'Data Sheet'!BP35</f>
        <v>0</v>
      </c>
      <c r="H58" s="53">
        <f>'Data Sheet'!BP36</f>
        <v>0</v>
      </c>
      <c r="I58" s="192">
        <f>'Data Sheet'!BP37</f>
        <v>0</v>
      </c>
      <c r="J58" s="257" t="str">
        <f>IF(SUM(G58:H58) &lt; 1,"NA",G58/SUM(G58:H58))</f>
        <v>NA</v>
      </c>
    </row>
    <row r="59" spans="1:10" ht="38.1" customHeight="1">
      <c r="A59" s="357"/>
      <c r="B59" s="45" t="s">
        <v>246</v>
      </c>
      <c r="C59" s="361" t="s">
        <v>186</v>
      </c>
      <c r="D59" s="361"/>
      <c r="E59" s="361"/>
      <c r="F59" s="362"/>
      <c r="G59" s="52">
        <f>'Data Sheet'!BQ35</f>
        <v>0</v>
      </c>
      <c r="H59" s="53">
        <f>'Data Sheet'!BQ36</f>
        <v>0</v>
      </c>
      <c r="I59" s="259">
        <f>'Data Sheet'!BQ37</f>
        <v>0</v>
      </c>
      <c r="J59" s="257" t="str">
        <f>IF(SUM(G59:H59) &lt; 1,"NA",G59/SUM(G59:H59))</f>
        <v>NA</v>
      </c>
    </row>
    <row r="60" spans="1:10" ht="50.1" customHeight="1">
      <c r="A60" s="357"/>
      <c r="B60" s="45" t="s">
        <v>247</v>
      </c>
      <c r="C60" s="361" t="s">
        <v>187</v>
      </c>
      <c r="D60" s="361"/>
      <c r="E60" s="361"/>
      <c r="F60" s="362"/>
      <c r="G60" s="52">
        <f>'Data Sheet'!BR35</f>
        <v>0</v>
      </c>
      <c r="H60" s="53">
        <f>'Data Sheet'!BR36</f>
        <v>0</v>
      </c>
      <c r="I60" s="259">
        <f>'Data Sheet'!BR37</f>
        <v>0</v>
      </c>
      <c r="J60" s="257" t="str">
        <f t="shared" ref="J60:J61" si="4">IF(SUM(G60:H60) &lt; 1,"NA",G60/SUM(G60:H60))</f>
        <v>NA</v>
      </c>
    </row>
    <row r="61" spans="1:10" ht="50.1" customHeight="1">
      <c r="A61" s="357"/>
      <c r="B61" s="45" t="s">
        <v>248</v>
      </c>
      <c r="C61" s="361" t="s">
        <v>188</v>
      </c>
      <c r="D61" s="361"/>
      <c r="E61" s="361"/>
      <c r="F61" s="362"/>
      <c r="G61" s="52">
        <f>'Data Sheet'!BS35</f>
        <v>0</v>
      </c>
      <c r="H61" s="53">
        <f>'Data Sheet'!BS36</f>
        <v>0</v>
      </c>
      <c r="I61" s="259">
        <f>'Data Sheet'!BS37</f>
        <v>0</v>
      </c>
      <c r="J61" s="257" t="str">
        <f t="shared" si="4"/>
        <v>NA</v>
      </c>
    </row>
    <row r="62" spans="1:10" ht="24" customHeight="1" thickBot="1">
      <c r="A62" s="358"/>
      <c r="B62" s="223"/>
      <c r="C62" s="360" t="s">
        <v>277</v>
      </c>
      <c r="D62" s="360"/>
      <c r="E62" s="360"/>
      <c r="F62" s="360"/>
      <c r="G62" s="233">
        <f>SUM(G49:G61)</f>
        <v>0</v>
      </c>
      <c r="H62" s="231">
        <f t="shared" ref="H62:I62" si="5">SUM(H49:H61)</f>
        <v>0</v>
      </c>
      <c r="I62" s="250">
        <f t="shared" si="5"/>
        <v>0</v>
      </c>
      <c r="J62" s="258" t="str">
        <f>IF(SUM(G62:H62) &lt; 1,"NA",G62/SUM(G62:H62))</f>
        <v>NA</v>
      </c>
    </row>
    <row r="63" spans="1:10" ht="36.75" customHeight="1" thickBot="1">
      <c r="A63" s="376" t="s">
        <v>278</v>
      </c>
      <c r="B63" s="377"/>
      <c r="C63" s="377"/>
      <c r="D63" s="377"/>
      <c r="E63" s="377"/>
      <c r="F63" s="378"/>
      <c r="G63" s="238">
        <f>SUM(G13,G22,G38,G48,G62)</f>
        <v>0</v>
      </c>
      <c r="H63" s="238">
        <f>SUM(H13,H22,H38,H48,H62)</f>
        <v>0</v>
      </c>
      <c r="I63" s="238">
        <f>SUM(I13,I22,I38,I48,I62)</f>
        <v>0</v>
      </c>
      <c r="J63" s="239" t="str">
        <f>IF(SUM(G63:H63) &lt; 1,"NA",G63/SUM(G63:H63))</f>
        <v>NA</v>
      </c>
    </row>
    <row r="64" spans="1:10" ht="24.75" customHeight="1" thickBot="1">
      <c r="A64" s="401" t="s">
        <v>279</v>
      </c>
      <c r="B64" s="402"/>
      <c r="C64" s="402"/>
      <c r="D64" s="402"/>
      <c r="E64" s="402"/>
      <c r="F64" s="402"/>
      <c r="G64" s="402"/>
      <c r="H64" s="402"/>
      <c r="I64" s="402"/>
      <c r="J64" s="403"/>
    </row>
    <row r="65" spans="1:10" ht="136.5" customHeight="1" thickBot="1">
      <c r="A65" s="390"/>
      <c r="B65" s="391"/>
      <c r="C65" s="391"/>
      <c r="D65" s="391"/>
      <c r="E65" s="391"/>
      <c r="F65" s="391"/>
      <c r="G65" s="391"/>
      <c r="H65" s="391"/>
      <c r="I65" s="391"/>
      <c r="J65" s="392"/>
    </row>
    <row r="66" spans="1:10" ht="16.5" customHeight="1">
      <c r="A66" s="375" t="str">
        <f>Sample!A71</f>
        <v>Last Revised 10/07/2025</v>
      </c>
      <c r="B66" s="375"/>
      <c r="C66" s="375"/>
      <c r="D66" s="375"/>
      <c r="E66" s="375"/>
      <c r="F66" s="375"/>
      <c r="G66" s="375"/>
      <c r="H66" s="375"/>
      <c r="I66" s="375"/>
      <c r="J66" s="375"/>
    </row>
  </sheetData>
  <sheetProtection sheet="1" objects="1" scenarios="1"/>
  <mergeCells count="74">
    <mergeCell ref="C4:F4"/>
    <mergeCell ref="C24:F24"/>
    <mergeCell ref="C43:F43"/>
    <mergeCell ref="C41:F41"/>
    <mergeCell ref="A64:J64"/>
    <mergeCell ref="A14:A22"/>
    <mergeCell ref="C47:F47"/>
    <mergeCell ref="C15:F15"/>
    <mergeCell ref="C5:F5"/>
    <mergeCell ref="C8:F8"/>
    <mergeCell ref="C35:F35"/>
    <mergeCell ref="C19:F19"/>
    <mergeCell ref="C20:F20"/>
    <mergeCell ref="C18:F18"/>
    <mergeCell ref="C12:F12"/>
    <mergeCell ref="C45:F45"/>
    <mergeCell ref="A65:J65"/>
    <mergeCell ref="H2:I2"/>
    <mergeCell ref="H3:I3"/>
    <mergeCell ref="C38:F38"/>
    <mergeCell ref="C48:F48"/>
    <mergeCell ref="C57:F57"/>
    <mergeCell ref="C58:F58"/>
    <mergeCell ref="C56:F56"/>
    <mergeCell ref="C55:F55"/>
    <mergeCell ref="C51:F51"/>
    <mergeCell ref="C53:F53"/>
    <mergeCell ref="C10:F10"/>
    <mergeCell ref="A4:B4"/>
    <mergeCell ref="C40:F40"/>
    <mergeCell ref="C32:F32"/>
    <mergeCell ref="A5:A13"/>
    <mergeCell ref="A66:J66"/>
    <mergeCell ref="A63:F63"/>
    <mergeCell ref="C9:F9"/>
    <mergeCell ref="C46:F46"/>
    <mergeCell ref="C34:F34"/>
    <mergeCell ref="C37:F37"/>
    <mergeCell ref="C14:F14"/>
    <mergeCell ref="C49:F49"/>
    <mergeCell ref="C50:F50"/>
    <mergeCell ref="C36:F36"/>
    <mergeCell ref="C13:F13"/>
    <mergeCell ref="C22:F22"/>
    <mergeCell ref="C42:F42"/>
    <mergeCell ref="C44:F44"/>
    <mergeCell ref="C21:F21"/>
    <mergeCell ref="C23:F23"/>
    <mergeCell ref="C25:F25"/>
    <mergeCell ref="C26:F26"/>
    <mergeCell ref="C6:F6"/>
    <mergeCell ref="C7:F7"/>
    <mergeCell ref="C11:F11"/>
    <mergeCell ref="C30:F30"/>
    <mergeCell ref="C39:F39"/>
    <mergeCell ref="C27:F27"/>
    <mergeCell ref="C28:F28"/>
    <mergeCell ref="C29:F29"/>
    <mergeCell ref="A23:A38"/>
    <mergeCell ref="A39:A48"/>
    <mergeCell ref="A49:A62"/>
    <mergeCell ref="E1:J1"/>
    <mergeCell ref="C62:F62"/>
    <mergeCell ref="C59:F59"/>
    <mergeCell ref="C60:F60"/>
    <mergeCell ref="C61:F61"/>
    <mergeCell ref="C16:F16"/>
    <mergeCell ref="A2:E2"/>
    <mergeCell ref="A3:E3"/>
    <mergeCell ref="C54:F54"/>
    <mergeCell ref="C31:F31"/>
    <mergeCell ref="C33:F33"/>
    <mergeCell ref="C52:F52"/>
    <mergeCell ref="C17:F17"/>
  </mergeCells>
  <phoneticPr fontId="19" type="noConversion"/>
  <conditionalFormatting sqref="J5:J12 J14:J21 J23:J37 J39:J47 J49:J61">
    <cfRule type="expression" dxfId="0" priority="13">
      <formula>AND($J5&lt;85%,$J$63&lt;85%)</formula>
    </cfRule>
  </conditionalFormatting>
  <printOptions horizontalCentered="1"/>
  <pageMargins left="0.25" right="0.25" top="0.28000000000000003" bottom="0.26" header="0.21" footer="0.15"/>
  <pageSetup scale="75" fitToHeight="0" orientation="portrait" horizontalDpi="2400" verticalDpi="2400" r:id="rId1"/>
  <rowBreaks count="3" manualBreakCount="3">
    <brk id="22" max="9" man="1"/>
    <brk id="38" max="16383" man="1"/>
    <brk id="62"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R63"/>
  <sheetViews>
    <sheetView zoomScaleNormal="100"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Sample!E5</f>
        <v>0</v>
      </c>
      <c r="B3" s="423"/>
      <c r="C3" s="423"/>
      <c r="D3" s="423"/>
      <c r="E3" s="423"/>
      <c r="F3" s="423"/>
      <c r="G3" s="423"/>
      <c r="H3" s="424"/>
      <c r="I3" s="28">
        <f>Sample!F5</f>
        <v>0</v>
      </c>
      <c r="J3" s="29">
        <f>Sample!I5</f>
        <v>0</v>
      </c>
      <c r="K3" s="30">
        <f>Sample!C5</f>
        <v>0</v>
      </c>
      <c r="L3" s="30">
        <f>Sample!D5</f>
        <v>0</v>
      </c>
      <c r="M3" s="30">
        <f>Sample!G5</f>
        <v>0</v>
      </c>
      <c r="N3" s="31">
        <f>Sample!J5</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Sample!K5</f>
        <v>0</v>
      </c>
      <c r="B5" s="413"/>
      <c r="C5" s="413"/>
      <c r="D5" s="413"/>
      <c r="E5" s="414"/>
      <c r="F5" s="412">
        <f>Sample!L5</f>
        <v>0</v>
      </c>
      <c r="G5" s="414"/>
      <c r="H5" s="421">
        <f>Sample!M5</f>
        <v>0</v>
      </c>
      <c r="I5" s="414"/>
      <c r="J5" s="35">
        <f>Sample!N5</f>
        <v>0</v>
      </c>
      <c r="K5" s="36">
        <f>Sample!H5</f>
        <v>0</v>
      </c>
      <c r="L5" s="200">
        <f>Sample!O5</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7"/>
      <c r="C62" s="437"/>
      <c r="D62" s="437"/>
      <c r="E62" s="437"/>
      <c r="F62" s="437"/>
      <c r="G62" s="437"/>
      <c r="H62" s="437"/>
      <c r="I62" s="437"/>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dataConsolidate/>
  <mergeCells count="133">
    <mergeCell ref="J17:N17"/>
    <mergeCell ref="J18:N18"/>
    <mergeCell ref="J41:N41"/>
    <mergeCell ref="J42:N42"/>
    <mergeCell ref="J43:N43"/>
    <mergeCell ref="J44:N44"/>
    <mergeCell ref="J45:N45"/>
    <mergeCell ref="J27:N27"/>
    <mergeCell ref="J21:N21"/>
    <mergeCell ref="J22:N22"/>
    <mergeCell ref="J23:N23"/>
    <mergeCell ref="A63:N63"/>
    <mergeCell ref="A62:N62"/>
    <mergeCell ref="C45:H45"/>
    <mergeCell ref="C59:H59"/>
    <mergeCell ref="C60:H60"/>
    <mergeCell ref="C61:H61"/>
    <mergeCell ref="C58:H58"/>
    <mergeCell ref="C37:H37"/>
    <mergeCell ref="C34:H34"/>
    <mergeCell ref="C49:H49"/>
    <mergeCell ref="C38:H38"/>
    <mergeCell ref="C39:H39"/>
    <mergeCell ref="C47:H47"/>
    <mergeCell ref="C48:H48"/>
    <mergeCell ref="C50:H50"/>
    <mergeCell ref="C51:H51"/>
    <mergeCell ref="C54:H54"/>
    <mergeCell ref="C55:H55"/>
    <mergeCell ref="J58:N58"/>
    <mergeCell ref="J54:N54"/>
    <mergeCell ref="A49:A61"/>
    <mergeCell ref="J46:N46"/>
    <mergeCell ref="J47:N47"/>
    <mergeCell ref="J48:N48"/>
    <mergeCell ref="J56:N56"/>
    <mergeCell ref="J57:N57"/>
    <mergeCell ref="C42:H42"/>
    <mergeCell ref="C43:H43"/>
    <mergeCell ref="C57:H57"/>
    <mergeCell ref="J36:N36"/>
    <mergeCell ref="C52:H52"/>
    <mergeCell ref="J28:N28"/>
    <mergeCell ref="J29:N29"/>
    <mergeCell ref="J30:N30"/>
    <mergeCell ref="J31:N31"/>
    <mergeCell ref="J32:N32"/>
    <mergeCell ref="J33:N33"/>
    <mergeCell ref="J34:N34"/>
    <mergeCell ref="J35:N35"/>
    <mergeCell ref="J49:N49"/>
    <mergeCell ref="J50:N50"/>
    <mergeCell ref="J51:N51"/>
    <mergeCell ref="J52:N52"/>
    <mergeCell ref="J53:N53"/>
    <mergeCell ref="J37:N37"/>
    <mergeCell ref="J38:N38"/>
    <mergeCell ref="J39:N39"/>
    <mergeCell ref="J40:N40"/>
    <mergeCell ref="A25:A39"/>
    <mergeCell ref="C31:H31"/>
    <mergeCell ref="C32:H32"/>
    <mergeCell ref="C35:H35"/>
    <mergeCell ref="C36:H36"/>
    <mergeCell ref="A40:A48"/>
    <mergeCell ref="C16:H16"/>
    <mergeCell ref="C14:H14"/>
    <mergeCell ref="C46:H46"/>
    <mergeCell ref="C33:H33"/>
    <mergeCell ref="C44:H44"/>
    <mergeCell ref="C24:H24"/>
    <mergeCell ref="C25:H25"/>
    <mergeCell ref="C26:H26"/>
    <mergeCell ref="G1:N1"/>
    <mergeCell ref="H6:I6"/>
    <mergeCell ref="H7:I7"/>
    <mergeCell ref="J6:K6"/>
    <mergeCell ref="L6:N6"/>
    <mergeCell ref="J7:K7"/>
    <mergeCell ref="L7:N7"/>
    <mergeCell ref="C9:H9"/>
    <mergeCell ref="H5:I5"/>
    <mergeCell ref="A2:H2"/>
    <mergeCell ref="A3:H3"/>
    <mergeCell ref="C8:H8"/>
    <mergeCell ref="A8:B8"/>
    <mergeCell ref="A9:A16"/>
    <mergeCell ref="J9:N9"/>
    <mergeCell ref="J10:N10"/>
    <mergeCell ref="J11:N11"/>
    <mergeCell ref="J12:N12"/>
    <mergeCell ref="J8:N8"/>
    <mergeCell ref="J13:N13"/>
    <mergeCell ref="J14:N14"/>
    <mergeCell ref="J15:N15"/>
    <mergeCell ref="J16:N16"/>
    <mergeCell ref="C13:H13"/>
    <mergeCell ref="C15:H15"/>
    <mergeCell ref="J59:N59"/>
    <mergeCell ref="J60:N60"/>
    <mergeCell ref="J61:N61"/>
    <mergeCell ref="C28:H28"/>
    <mergeCell ref="C30:H30"/>
    <mergeCell ref="C29:H29"/>
    <mergeCell ref="C27:H27"/>
    <mergeCell ref="C23:H23"/>
    <mergeCell ref="J19:N19"/>
    <mergeCell ref="J20:N20"/>
    <mergeCell ref="C53:H53"/>
    <mergeCell ref="C56:H56"/>
    <mergeCell ref="C40:H40"/>
    <mergeCell ref="C41:H41"/>
    <mergeCell ref="J24:N24"/>
    <mergeCell ref="J25:N25"/>
    <mergeCell ref="J26:N26"/>
    <mergeCell ref="J55:N55"/>
    <mergeCell ref="A6:E6"/>
    <mergeCell ref="A7:E7"/>
    <mergeCell ref="A4:E4"/>
    <mergeCell ref="A5:E5"/>
    <mergeCell ref="F4:G4"/>
    <mergeCell ref="F5:G5"/>
    <mergeCell ref="H4:I4"/>
    <mergeCell ref="C21:H21"/>
    <mergeCell ref="C22:H22"/>
    <mergeCell ref="C17:H17"/>
    <mergeCell ref="C18:H18"/>
    <mergeCell ref="C19:H19"/>
    <mergeCell ref="C20:H20"/>
    <mergeCell ref="C10:H10"/>
    <mergeCell ref="C11:H11"/>
    <mergeCell ref="C12:H12"/>
    <mergeCell ref="A17:A24"/>
  </mergeCells>
  <phoneticPr fontId="19" type="noConversion"/>
  <dataValidations count="7">
    <dataValidation type="list" allowBlank="1" showInputMessage="1" showErrorMessage="1" sqref="M5" xr:uid="{00000000-0002-0000-0600-000003000000}">
      <formula1>Assignment</formula1>
    </dataValidation>
    <dataValidation type="list" allowBlank="1" showInputMessage="1" showErrorMessage="1" sqref="H7" xr:uid="{00000000-0002-0000-0600-00006E000000}">
      <formula1>Gender</formula1>
    </dataValidation>
    <dataValidation type="list" allowBlank="1" showInputMessage="1" showErrorMessage="1" sqref="A7:E7" xr:uid="{58AF653A-377D-4CDC-85A5-2D5EAFA6BA12}">
      <formula1>County</formula1>
    </dataValidation>
    <dataValidation type="list" allowBlank="1" showInputMessage="1" showErrorMessage="1" sqref="I16 I22 I28:I29 I35:I38 I48:I61" xr:uid="{78908222-A7D7-4B6B-9442-D5FAAC7D06DB}">
      <formula1>YNNA</formula1>
    </dataValidation>
    <dataValidation type="list" allowBlank="1" showInputMessage="1" showErrorMessage="1" sqref="I9:I15 I17:I21 I23:I27 I30:I34 I39:I47" xr:uid="{44B225D4-FADA-4EF1-89E1-C7E0903C6E9A}">
      <formula1>YN</formula1>
    </dataValidation>
    <dataValidation type="list" allowBlank="1" showInputMessage="1" showErrorMessage="1" sqref="F7:G7" xr:uid="{AEA23631-F7DA-4C0D-952B-5834D68FD659}">
      <formula1>YesNo</formula1>
    </dataValidation>
    <dataValidation type="list" allowBlank="1" showInputMessage="1" showErrorMessage="1" sqref="N5" xr:uid="{E60B6300-BD45-4B84-B2D7-F494E25DF3A1}">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R63"/>
  <sheetViews>
    <sheetView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Sample!E6</f>
        <v>0</v>
      </c>
      <c r="B3" s="423"/>
      <c r="C3" s="423"/>
      <c r="D3" s="423"/>
      <c r="E3" s="423"/>
      <c r="F3" s="423"/>
      <c r="G3" s="423"/>
      <c r="H3" s="424"/>
      <c r="I3" s="28">
        <f>Sample!F6</f>
        <v>0</v>
      </c>
      <c r="J3" s="29">
        <f>Sample!I6</f>
        <v>0</v>
      </c>
      <c r="K3" s="30">
        <f>Sample!C6</f>
        <v>0</v>
      </c>
      <c r="L3" s="30">
        <f>Sample!D6</f>
        <v>0</v>
      </c>
      <c r="M3" s="30">
        <f>Sample!G6</f>
        <v>0</v>
      </c>
      <c r="N3" s="31">
        <f>Sample!J6</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Sample!K6</f>
        <v>0</v>
      </c>
      <c r="B5" s="413"/>
      <c r="C5" s="413"/>
      <c r="D5" s="413"/>
      <c r="E5" s="414"/>
      <c r="F5" s="412">
        <f>Sample!L6</f>
        <v>0</v>
      </c>
      <c r="G5" s="414"/>
      <c r="H5" s="421">
        <f>Sample!M6</f>
        <v>0</v>
      </c>
      <c r="I5" s="414"/>
      <c r="J5" s="35">
        <f>Sample!N6</f>
        <v>0</v>
      </c>
      <c r="K5" s="36">
        <f>Sample!H6</f>
        <v>0</v>
      </c>
      <c r="L5" s="200">
        <f>Sample!O6</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J7:K7"/>
    <mergeCell ref="C56:H56"/>
    <mergeCell ref="C55:H55"/>
    <mergeCell ref="C46:H46"/>
    <mergeCell ref="C42:H42"/>
    <mergeCell ref="C43:H43"/>
    <mergeCell ref="C51:H51"/>
    <mergeCell ref="C53:H53"/>
    <mergeCell ref="C47:H47"/>
    <mergeCell ref="C52:H52"/>
    <mergeCell ref="C54:H54"/>
    <mergeCell ref="C50:H50"/>
    <mergeCell ref="C49:H49"/>
    <mergeCell ref="J8:N8"/>
    <mergeCell ref="J9:N9"/>
    <mergeCell ref="J10:N10"/>
    <mergeCell ref="J11:N11"/>
    <mergeCell ref="J12:N12"/>
    <mergeCell ref="J13:N13"/>
    <mergeCell ref="J14:N14"/>
    <mergeCell ref="J15:N15"/>
    <mergeCell ref="J16:N16"/>
    <mergeCell ref="J17:N17"/>
    <mergeCell ref="J18:N18"/>
    <mergeCell ref="C30:H30"/>
    <mergeCell ref="C31:H31"/>
    <mergeCell ref="C17:H17"/>
    <mergeCell ref="A4:E4"/>
    <mergeCell ref="A5:E5"/>
    <mergeCell ref="A6:E6"/>
    <mergeCell ref="H6:I6"/>
    <mergeCell ref="F4:G4"/>
    <mergeCell ref="F5:G5"/>
    <mergeCell ref="H4:I4"/>
    <mergeCell ref="H5:I5"/>
    <mergeCell ref="H7:I7"/>
    <mergeCell ref="A9:A16"/>
    <mergeCell ref="A17:A24"/>
    <mergeCell ref="A25:A39"/>
    <mergeCell ref="A62:N62"/>
    <mergeCell ref="A63:N63"/>
    <mergeCell ref="C38:H38"/>
    <mergeCell ref="C33:H33"/>
    <mergeCell ref="C58:H58"/>
    <mergeCell ref="C19:H19"/>
    <mergeCell ref="C20:H20"/>
    <mergeCell ref="C21:H21"/>
    <mergeCell ref="C27:H27"/>
    <mergeCell ref="C22:H22"/>
    <mergeCell ref="C23:H23"/>
    <mergeCell ref="C24:H24"/>
    <mergeCell ref="C25:H25"/>
    <mergeCell ref="C26:H26"/>
    <mergeCell ref="C39:H39"/>
    <mergeCell ref="C40:H40"/>
    <mergeCell ref="C44:H44"/>
    <mergeCell ref="C45:H45"/>
    <mergeCell ref="C57:H57"/>
    <mergeCell ref="J19:N19"/>
    <mergeCell ref="J20:N20"/>
    <mergeCell ref="C32:H32"/>
    <mergeCell ref="C34:H34"/>
    <mergeCell ref="C35:H35"/>
    <mergeCell ref="L7:N7"/>
    <mergeCell ref="C48:H48"/>
    <mergeCell ref="A8:B8"/>
    <mergeCell ref="C37:H37"/>
    <mergeCell ref="C36:H36"/>
    <mergeCell ref="C41:H41"/>
    <mergeCell ref="G1:N1"/>
    <mergeCell ref="J6:K6"/>
    <mergeCell ref="L6:N6"/>
    <mergeCell ref="C18:H18"/>
    <mergeCell ref="C10:H10"/>
    <mergeCell ref="C11:H11"/>
    <mergeCell ref="C12:H12"/>
    <mergeCell ref="C15:H15"/>
    <mergeCell ref="C16:H16"/>
    <mergeCell ref="C13:H13"/>
    <mergeCell ref="C14:H14"/>
    <mergeCell ref="C8:H8"/>
    <mergeCell ref="C9:H9"/>
    <mergeCell ref="C28:H28"/>
    <mergeCell ref="C29:H29"/>
    <mergeCell ref="A7:E7"/>
    <mergeCell ref="A2:H2"/>
    <mergeCell ref="A3:H3"/>
    <mergeCell ref="J21:N21"/>
    <mergeCell ref="J22:N22"/>
    <mergeCell ref="J23:N23"/>
    <mergeCell ref="J24:N24"/>
    <mergeCell ref="J25:N25"/>
    <mergeCell ref="J26:N26"/>
    <mergeCell ref="J27:N27"/>
    <mergeCell ref="J28:N28"/>
    <mergeCell ref="J29:N29"/>
    <mergeCell ref="J30:N30"/>
    <mergeCell ref="J31:N31"/>
    <mergeCell ref="J32:N32"/>
    <mergeCell ref="J33:N33"/>
    <mergeCell ref="J34:N34"/>
    <mergeCell ref="J35:N35"/>
    <mergeCell ref="J36:N36"/>
    <mergeCell ref="J37:N37"/>
    <mergeCell ref="J38:N38"/>
    <mergeCell ref="J39:N39"/>
    <mergeCell ref="J40:N40"/>
    <mergeCell ref="J41:N41"/>
    <mergeCell ref="J42:N42"/>
    <mergeCell ref="J43:N43"/>
    <mergeCell ref="J44:N44"/>
    <mergeCell ref="J45:N45"/>
    <mergeCell ref="J46:N46"/>
    <mergeCell ref="J47:N47"/>
    <mergeCell ref="A40:A48"/>
    <mergeCell ref="A49:A61"/>
    <mergeCell ref="J57:N57"/>
    <mergeCell ref="J58:N58"/>
    <mergeCell ref="J48:N48"/>
    <mergeCell ref="J49:N49"/>
    <mergeCell ref="J50:N50"/>
    <mergeCell ref="J51:N51"/>
    <mergeCell ref="J52:N52"/>
    <mergeCell ref="J53:N53"/>
    <mergeCell ref="J54:N54"/>
    <mergeCell ref="J55:N55"/>
    <mergeCell ref="J56:N56"/>
    <mergeCell ref="C59:H59"/>
    <mergeCell ref="J59:N59"/>
    <mergeCell ref="C60:H60"/>
    <mergeCell ref="J60:N60"/>
    <mergeCell ref="C61:H61"/>
    <mergeCell ref="J61:N61"/>
  </mergeCells>
  <dataValidations count="7">
    <dataValidation type="list" allowBlank="1" showInputMessage="1" showErrorMessage="1" sqref="M5" xr:uid="{A86276BE-CD50-4375-9A98-4015752D5440}">
      <formula1>Assignment</formula1>
    </dataValidation>
    <dataValidation type="list" allowBlank="1" showInputMessage="1" showErrorMessage="1" sqref="H7" xr:uid="{7BEA41D0-C97C-4EEE-BAAA-50E2C29D3C1A}">
      <formula1>Gender</formula1>
    </dataValidation>
    <dataValidation type="list" allowBlank="1" showInputMessage="1" showErrorMessage="1" sqref="A7:E7" xr:uid="{03A6DDFF-6C3E-475E-8E79-7D1CCE84FFC3}">
      <formula1>County</formula1>
    </dataValidation>
    <dataValidation type="list" allowBlank="1" showInputMessage="1" showErrorMessage="1" sqref="I16 I22 I28:I29 I35:I38 I48:I61" xr:uid="{6FB93919-34D1-49C9-B622-3AA69D54A62F}">
      <formula1>YNNA</formula1>
    </dataValidation>
    <dataValidation type="list" allowBlank="1" showInputMessage="1" showErrorMessage="1" sqref="I9:I15 I17:I21 I23:I27 I30:I34 I39:I47" xr:uid="{B1F49CC4-D21D-4CB1-919A-A966A7AF7BCC}">
      <formula1>YN</formula1>
    </dataValidation>
    <dataValidation type="list" allowBlank="1" showInputMessage="1" showErrorMessage="1" sqref="F7:G7" xr:uid="{1C06E6BB-E4D8-4DE7-BE4D-0A986C74AD2C}">
      <formula1>YesNo</formula1>
    </dataValidation>
    <dataValidation type="list" allowBlank="1" showInputMessage="1" showErrorMessage="1" sqref="N5" xr:uid="{46C0FE93-74EB-4292-9191-C52C9F8D8A2B}">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R63"/>
  <sheetViews>
    <sheetView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Sample!E7</f>
        <v>0</v>
      </c>
      <c r="B3" s="423"/>
      <c r="C3" s="423"/>
      <c r="D3" s="423"/>
      <c r="E3" s="423"/>
      <c r="F3" s="423"/>
      <c r="G3" s="423"/>
      <c r="H3" s="424"/>
      <c r="I3" s="28">
        <f>Sample!F7</f>
        <v>0</v>
      </c>
      <c r="J3" s="29">
        <f>Sample!I7</f>
        <v>0</v>
      </c>
      <c r="K3" s="30">
        <f>Sample!C7</f>
        <v>0</v>
      </c>
      <c r="L3" s="30">
        <f>Sample!D7</f>
        <v>0</v>
      </c>
      <c r="M3" s="30">
        <f>Sample!G7</f>
        <v>0</v>
      </c>
      <c r="N3" s="31">
        <f>Sample!J7</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Sample!K7</f>
        <v>0</v>
      </c>
      <c r="B5" s="413"/>
      <c r="C5" s="413"/>
      <c r="D5" s="413"/>
      <c r="E5" s="414"/>
      <c r="F5" s="412">
        <f>Sample!L7</f>
        <v>0</v>
      </c>
      <c r="G5" s="414"/>
      <c r="H5" s="421">
        <f>Sample!M7</f>
        <v>0</v>
      </c>
      <c r="I5" s="414"/>
      <c r="J5" s="35">
        <f>Sample!N7</f>
        <v>0</v>
      </c>
      <c r="K5" s="36">
        <f>Sample!H7</f>
        <v>0</v>
      </c>
      <c r="L5" s="200">
        <f>Sample!O7</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A7:E7"/>
    <mergeCell ref="H7:I7"/>
    <mergeCell ref="C13:H13"/>
    <mergeCell ref="C14:H14"/>
    <mergeCell ref="C15:H15"/>
    <mergeCell ref="C16:H16"/>
    <mergeCell ref="C27:H27"/>
    <mergeCell ref="C28:H28"/>
    <mergeCell ref="C29:H29"/>
    <mergeCell ref="C10:H10"/>
    <mergeCell ref="C19:H19"/>
    <mergeCell ref="C20:H20"/>
    <mergeCell ref="C21:H21"/>
    <mergeCell ref="C22:H22"/>
    <mergeCell ref="C23:H23"/>
    <mergeCell ref="C24:H24"/>
    <mergeCell ref="C25:H25"/>
    <mergeCell ref="C26:H26"/>
    <mergeCell ref="C17:H17"/>
    <mergeCell ref="C18:H18"/>
    <mergeCell ref="A9:A16"/>
    <mergeCell ref="A17:A24"/>
    <mergeCell ref="A25:A39"/>
    <mergeCell ref="C30:H30"/>
    <mergeCell ref="A63:N63"/>
    <mergeCell ref="A62:N62"/>
    <mergeCell ref="C31:H31"/>
    <mergeCell ref="C37:H37"/>
    <mergeCell ref="C32:H32"/>
    <mergeCell ref="C36:H36"/>
    <mergeCell ref="C39:H39"/>
    <mergeCell ref="C40:H40"/>
    <mergeCell ref="C44:H44"/>
    <mergeCell ref="C45:H45"/>
    <mergeCell ref="C41:H41"/>
    <mergeCell ref="C42:H42"/>
    <mergeCell ref="C43:H43"/>
    <mergeCell ref="C46:H46"/>
    <mergeCell ref="C57:H57"/>
    <mergeCell ref="C58:H58"/>
    <mergeCell ref="C53:H53"/>
    <mergeCell ref="C34:H34"/>
    <mergeCell ref="C35:H35"/>
    <mergeCell ref="J37:N37"/>
    <mergeCell ref="C47:H47"/>
    <mergeCell ref="C54:H54"/>
    <mergeCell ref="C55:H55"/>
    <mergeCell ref="C56:H56"/>
    <mergeCell ref="G1:N1"/>
    <mergeCell ref="J7:K7"/>
    <mergeCell ref="L7:N7"/>
    <mergeCell ref="H6:I6"/>
    <mergeCell ref="J6:K6"/>
    <mergeCell ref="L6:N6"/>
    <mergeCell ref="C33:H33"/>
    <mergeCell ref="C38:H38"/>
    <mergeCell ref="H4:I4"/>
    <mergeCell ref="H5:I5"/>
    <mergeCell ref="A4:E4"/>
    <mergeCell ref="A5:E5"/>
    <mergeCell ref="A2:H2"/>
    <mergeCell ref="A3:H3"/>
    <mergeCell ref="F4:G4"/>
    <mergeCell ref="F5:G5"/>
    <mergeCell ref="C11:H11"/>
    <mergeCell ref="C12:H12"/>
    <mergeCell ref="A8:B8"/>
    <mergeCell ref="C8:H8"/>
    <mergeCell ref="C9:H9"/>
    <mergeCell ref="A6:E6"/>
    <mergeCell ref="J8:N8"/>
    <mergeCell ref="J9:N9"/>
    <mergeCell ref="J38:N38"/>
    <mergeCell ref="J39:N39"/>
    <mergeCell ref="J28:N28"/>
    <mergeCell ref="J29:N29"/>
    <mergeCell ref="J30:N30"/>
    <mergeCell ref="J31:N31"/>
    <mergeCell ref="J32:N32"/>
    <mergeCell ref="J10:N10"/>
    <mergeCell ref="J11:N11"/>
    <mergeCell ref="J12:N12"/>
    <mergeCell ref="J13:N13"/>
    <mergeCell ref="J14:N14"/>
    <mergeCell ref="J15:N15"/>
    <mergeCell ref="J16:N16"/>
    <mergeCell ref="J17:N17"/>
    <mergeCell ref="J18:N18"/>
    <mergeCell ref="J19:N19"/>
    <mergeCell ref="J20:N20"/>
    <mergeCell ref="J21:N21"/>
    <mergeCell ref="J22:N22"/>
    <mergeCell ref="J23:N23"/>
    <mergeCell ref="J24:N24"/>
    <mergeCell ref="J25:N25"/>
    <mergeCell ref="J26:N26"/>
    <mergeCell ref="J27:N27"/>
    <mergeCell ref="J56:N56"/>
    <mergeCell ref="J40:N40"/>
    <mergeCell ref="J41:N41"/>
    <mergeCell ref="J42:N42"/>
    <mergeCell ref="J44:N44"/>
    <mergeCell ref="J45:N45"/>
    <mergeCell ref="J46:N46"/>
    <mergeCell ref="J47:N47"/>
    <mergeCell ref="C48:H48"/>
    <mergeCell ref="C50:H50"/>
    <mergeCell ref="C51:H51"/>
    <mergeCell ref="C49:H49"/>
    <mergeCell ref="C52:H52"/>
    <mergeCell ref="J48:N48"/>
    <mergeCell ref="J49:N49"/>
    <mergeCell ref="J43:N43"/>
    <mergeCell ref="J33:N33"/>
    <mergeCell ref="J34:N34"/>
    <mergeCell ref="J35:N35"/>
    <mergeCell ref="J36:N36"/>
    <mergeCell ref="A40:A48"/>
    <mergeCell ref="A49:A61"/>
    <mergeCell ref="J57:N57"/>
    <mergeCell ref="J58:N58"/>
    <mergeCell ref="C59:H59"/>
    <mergeCell ref="J59:N59"/>
    <mergeCell ref="C60:H60"/>
    <mergeCell ref="J60:N60"/>
    <mergeCell ref="C61:H61"/>
    <mergeCell ref="J61:N61"/>
    <mergeCell ref="J50:N50"/>
    <mergeCell ref="J51:N51"/>
    <mergeCell ref="J52:N52"/>
    <mergeCell ref="J53:N53"/>
    <mergeCell ref="J54:N54"/>
    <mergeCell ref="J55:N55"/>
  </mergeCells>
  <dataValidations count="7">
    <dataValidation type="list" allowBlank="1" showInputMessage="1" showErrorMessage="1" sqref="M5" xr:uid="{68C230ED-E895-40A9-80B6-8B4D03B3BF38}">
      <formula1>Assignment</formula1>
    </dataValidation>
    <dataValidation type="list" allowBlank="1" showInputMessage="1" showErrorMessage="1" sqref="H7" xr:uid="{7DFA023C-860C-40F5-91DA-419920182811}">
      <formula1>Gender</formula1>
    </dataValidation>
    <dataValidation type="list" allowBlank="1" showInputMessage="1" showErrorMessage="1" sqref="A7:E7" xr:uid="{2302B81D-DA83-41E4-B620-D8858A01EAF6}">
      <formula1>County</formula1>
    </dataValidation>
    <dataValidation type="list" allowBlank="1" showInputMessage="1" showErrorMessage="1" sqref="I16 I22 I28:I29 I35:I38 I48:I61" xr:uid="{2B5A6567-FF05-4526-8E50-1D5DA2D97746}">
      <formula1>YNNA</formula1>
    </dataValidation>
    <dataValidation type="list" allowBlank="1" showInputMessage="1" showErrorMessage="1" sqref="I9:I15 I17:I21 I23:I27 I30:I34 I39:I47" xr:uid="{891E4807-D20A-4B17-9E4B-EBF6A99F0254}">
      <formula1>YN</formula1>
    </dataValidation>
    <dataValidation type="list" allowBlank="1" showInputMessage="1" showErrorMessage="1" sqref="F7:G7" xr:uid="{7E8C3471-8B75-4086-BFC5-00795CC97A25}">
      <formula1>YesNo</formula1>
    </dataValidation>
    <dataValidation type="list" allowBlank="1" showInputMessage="1" showErrorMessage="1" sqref="N5" xr:uid="{4DA6DD36-B54E-4E2A-8AF4-CD45FA7A3382}">
      <formula1>Assignment2</formula1>
    </dataValidation>
  </dataValidations>
  <printOptions horizontalCentered="1"/>
  <pageMargins left="0.7" right="0.7" top="0.75" bottom="0.75" header="0.3" footer="0.3"/>
  <pageSetup scale="25" fitToHeight="0"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R63"/>
  <sheetViews>
    <sheetView workbookViewId="0">
      <pane ySplit="8" topLeftCell="A9" activePane="bottomLeft" state="frozen"/>
      <selection pane="bottomLeft" activeCell="I9" sqref="I9"/>
    </sheetView>
  </sheetViews>
  <sheetFormatPr defaultColWidth="9.33203125" defaultRowHeight="12"/>
  <cols>
    <col min="1" max="1" width="6.5" style="32" customWidth="1"/>
    <col min="2" max="3" width="5.5" style="32" customWidth="1"/>
    <col min="4" max="5" width="8.5" style="32" customWidth="1"/>
    <col min="6" max="6" width="17.5" style="32" bestFit="1" customWidth="1"/>
    <col min="7" max="7" width="17.5" style="32" customWidth="1"/>
    <col min="8" max="8" width="9.5" style="32" customWidth="1"/>
    <col min="9" max="9" width="10.1640625" style="32" customWidth="1"/>
    <col min="10" max="12" width="17.83203125" style="32" customWidth="1"/>
    <col min="13" max="13" width="12.5" style="32" customWidth="1"/>
    <col min="14" max="14" width="15" style="32" customWidth="1"/>
    <col min="15" max="21" width="55.5" style="32" customWidth="1"/>
    <col min="22" max="16384" width="9.33203125" style="32"/>
  </cols>
  <sheetData>
    <row r="1" spans="1:18" s="40" customFormat="1" ht="54" customHeight="1">
      <c r="A1" s="38"/>
      <c r="B1" s="39"/>
      <c r="C1" s="39"/>
      <c r="D1" s="39"/>
      <c r="E1" s="39"/>
      <c r="F1" s="23" t="str">
        <f>Sample!B5</f>
        <v>CY2026</v>
      </c>
      <c r="G1" s="418" t="s">
        <v>126</v>
      </c>
      <c r="H1" s="418"/>
      <c r="I1" s="418"/>
      <c r="J1" s="418"/>
      <c r="K1" s="418"/>
      <c r="L1" s="418"/>
      <c r="M1" s="418"/>
      <c r="N1" s="419"/>
      <c r="R1" s="40">
        <f>M3-H7</f>
        <v>0</v>
      </c>
    </row>
    <row r="2" spans="1:18" s="27" customFormat="1" ht="14.25" customHeight="1">
      <c r="A2" s="406" t="s">
        <v>85</v>
      </c>
      <c r="B2" s="407"/>
      <c r="C2" s="407"/>
      <c r="D2" s="407"/>
      <c r="E2" s="407"/>
      <c r="F2" s="407"/>
      <c r="G2" s="407"/>
      <c r="H2" s="408"/>
      <c r="I2" s="24" t="s">
        <v>280</v>
      </c>
      <c r="J2" s="25" t="s">
        <v>86</v>
      </c>
      <c r="K2" s="26" t="s">
        <v>84</v>
      </c>
      <c r="L2" s="26" t="s">
        <v>33</v>
      </c>
      <c r="M2" s="25" t="s">
        <v>32</v>
      </c>
      <c r="N2" s="26" t="s">
        <v>281</v>
      </c>
    </row>
    <row r="3" spans="1:18" ht="14.25" customHeight="1">
      <c r="A3" s="422">
        <f>Sample!E8</f>
        <v>0</v>
      </c>
      <c r="B3" s="423"/>
      <c r="C3" s="423"/>
      <c r="D3" s="423"/>
      <c r="E3" s="423"/>
      <c r="F3" s="423"/>
      <c r="G3" s="423"/>
      <c r="H3" s="424"/>
      <c r="I3" s="28">
        <f>Sample!F8</f>
        <v>0</v>
      </c>
      <c r="J3" s="29">
        <f>Sample!I8</f>
        <v>0</v>
      </c>
      <c r="K3" s="30">
        <f>Sample!C8</f>
        <v>0</v>
      </c>
      <c r="L3" s="30">
        <f>Sample!D8</f>
        <v>0</v>
      </c>
      <c r="M3" s="30">
        <f>Sample!G8</f>
        <v>0</v>
      </c>
      <c r="N3" s="31">
        <f>Sample!J8</f>
        <v>0</v>
      </c>
    </row>
    <row r="4" spans="1:18" s="27" customFormat="1" ht="14.25" customHeight="1">
      <c r="A4" s="406" t="s">
        <v>88</v>
      </c>
      <c r="B4" s="407"/>
      <c r="C4" s="407"/>
      <c r="D4" s="407"/>
      <c r="E4" s="408"/>
      <c r="F4" s="406" t="s">
        <v>89</v>
      </c>
      <c r="G4" s="408"/>
      <c r="H4" s="406" t="s">
        <v>282</v>
      </c>
      <c r="I4" s="408"/>
      <c r="J4" s="33" t="s">
        <v>283</v>
      </c>
      <c r="K4" s="34" t="s">
        <v>25</v>
      </c>
      <c r="L4" s="33" t="s">
        <v>284</v>
      </c>
      <c r="M4" s="33" t="s">
        <v>194</v>
      </c>
      <c r="N4" s="217" t="s">
        <v>27</v>
      </c>
    </row>
    <row r="5" spans="1:18" ht="14.25" customHeight="1">
      <c r="A5" s="412">
        <f>Sample!K8</f>
        <v>0</v>
      </c>
      <c r="B5" s="413"/>
      <c r="C5" s="413"/>
      <c r="D5" s="413"/>
      <c r="E5" s="414"/>
      <c r="F5" s="412">
        <f>Sample!L8</f>
        <v>0</v>
      </c>
      <c r="G5" s="414"/>
      <c r="H5" s="421">
        <f>Sample!M8</f>
        <v>0</v>
      </c>
      <c r="I5" s="414"/>
      <c r="J5" s="35">
        <f>Sample!N8</f>
        <v>0</v>
      </c>
      <c r="K5" s="36">
        <f>Sample!H8</f>
        <v>0</v>
      </c>
      <c r="L5" s="200">
        <f>Sample!O8</f>
        <v>0</v>
      </c>
      <c r="M5" s="219"/>
      <c r="N5" s="218"/>
    </row>
    <row r="6" spans="1:18" ht="14.25" customHeight="1">
      <c r="A6" s="406" t="s">
        <v>285</v>
      </c>
      <c r="B6" s="407"/>
      <c r="C6" s="407"/>
      <c r="D6" s="407"/>
      <c r="E6" s="408"/>
      <c r="F6" s="33" t="s">
        <v>62</v>
      </c>
      <c r="G6" s="33" t="s">
        <v>195</v>
      </c>
      <c r="H6" s="406" t="s">
        <v>35</v>
      </c>
      <c r="I6" s="408"/>
      <c r="J6" s="406" t="s">
        <v>286</v>
      </c>
      <c r="K6" s="408"/>
      <c r="L6" s="406" t="s">
        <v>287</v>
      </c>
      <c r="M6" s="407"/>
      <c r="N6" s="408"/>
    </row>
    <row r="7" spans="1:18" ht="14.25" customHeight="1">
      <c r="A7" s="409"/>
      <c r="B7" s="410"/>
      <c r="C7" s="410"/>
      <c r="D7" s="410"/>
      <c r="E7" s="411"/>
      <c r="F7" s="199"/>
      <c r="G7" s="199"/>
      <c r="H7" s="409"/>
      <c r="I7" s="411"/>
      <c r="J7" s="420"/>
      <c r="K7" s="420"/>
      <c r="L7" s="420"/>
      <c r="M7" s="420"/>
      <c r="N7" s="420"/>
    </row>
    <row r="8" spans="1:18" ht="12.75" customHeight="1">
      <c r="A8" s="426" t="s">
        <v>266</v>
      </c>
      <c r="B8" s="426"/>
      <c r="C8" s="425" t="s">
        <v>267</v>
      </c>
      <c r="D8" s="425"/>
      <c r="E8" s="425"/>
      <c r="F8" s="425"/>
      <c r="G8" s="425"/>
      <c r="H8" s="425"/>
      <c r="I8" s="37" t="s">
        <v>271</v>
      </c>
      <c r="J8" s="438" t="s">
        <v>288</v>
      </c>
      <c r="K8" s="439"/>
      <c r="L8" s="439"/>
      <c r="M8" s="439"/>
      <c r="N8" s="440"/>
    </row>
    <row r="9" spans="1:18" ht="54" customHeight="1">
      <c r="A9" s="427" t="s">
        <v>127</v>
      </c>
      <c r="B9" s="246" t="s">
        <v>196</v>
      </c>
      <c r="C9" s="373" t="s">
        <v>136</v>
      </c>
      <c r="D9" s="373"/>
      <c r="E9" s="373"/>
      <c r="F9" s="373"/>
      <c r="G9" s="373"/>
      <c r="H9" s="373"/>
      <c r="I9" s="270"/>
      <c r="J9" s="415"/>
      <c r="K9" s="416"/>
      <c r="L9" s="416"/>
      <c r="M9" s="416"/>
      <c r="N9" s="417"/>
    </row>
    <row r="10" spans="1:18" ht="54" customHeight="1">
      <c r="A10" s="428"/>
      <c r="B10" s="246" t="s">
        <v>197</v>
      </c>
      <c r="C10" s="373" t="s">
        <v>137</v>
      </c>
      <c r="D10" s="373"/>
      <c r="E10" s="373"/>
      <c r="F10" s="373"/>
      <c r="G10" s="373"/>
      <c r="H10" s="373"/>
      <c r="I10" s="270"/>
      <c r="J10" s="415"/>
      <c r="K10" s="416"/>
      <c r="L10" s="416"/>
      <c r="M10" s="416"/>
      <c r="N10" s="417"/>
    </row>
    <row r="11" spans="1:18" ht="54" customHeight="1">
      <c r="A11" s="428"/>
      <c r="B11" s="246" t="s">
        <v>198</v>
      </c>
      <c r="C11" s="373" t="s">
        <v>138</v>
      </c>
      <c r="D11" s="373"/>
      <c r="E11" s="373"/>
      <c r="F11" s="373"/>
      <c r="G11" s="373"/>
      <c r="H11" s="373"/>
      <c r="I11" s="270"/>
      <c r="J11" s="415"/>
      <c r="K11" s="416"/>
      <c r="L11" s="416"/>
      <c r="M11" s="416"/>
      <c r="N11" s="417"/>
    </row>
    <row r="12" spans="1:18" ht="54" customHeight="1">
      <c r="A12" s="428"/>
      <c r="B12" s="246" t="s">
        <v>199</v>
      </c>
      <c r="C12" s="373" t="s">
        <v>139</v>
      </c>
      <c r="D12" s="373"/>
      <c r="E12" s="373"/>
      <c r="F12" s="373"/>
      <c r="G12" s="373"/>
      <c r="H12" s="373"/>
      <c r="I12" s="270"/>
      <c r="J12" s="415"/>
      <c r="K12" s="416"/>
      <c r="L12" s="416"/>
      <c r="M12" s="416"/>
      <c r="N12" s="417"/>
    </row>
    <row r="13" spans="1:18" ht="54" customHeight="1">
      <c r="A13" s="428"/>
      <c r="B13" s="246" t="s">
        <v>200</v>
      </c>
      <c r="C13" s="373" t="s">
        <v>140</v>
      </c>
      <c r="D13" s="373"/>
      <c r="E13" s="373"/>
      <c r="F13" s="373"/>
      <c r="G13" s="373"/>
      <c r="H13" s="373"/>
      <c r="I13" s="270"/>
      <c r="J13" s="415"/>
      <c r="K13" s="416"/>
      <c r="L13" s="416"/>
      <c r="M13" s="416"/>
      <c r="N13" s="417"/>
    </row>
    <row r="14" spans="1:18" ht="54" customHeight="1">
      <c r="A14" s="428"/>
      <c r="B14" s="246" t="s">
        <v>201</v>
      </c>
      <c r="C14" s="373" t="s">
        <v>141</v>
      </c>
      <c r="D14" s="373"/>
      <c r="E14" s="373"/>
      <c r="F14" s="373"/>
      <c r="G14" s="373"/>
      <c r="H14" s="373"/>
      <c r="I14" s="270"/>
      <c r="J14" s="415"/>
      <c r="K14" s="416"/>
      <c r="L14" s="416"/>
      <c r="M14" s="416"/>
      <c r="N14" s="417"/>
    </row>
    <row r="15" spans="1:18" ht="63" customHeight="1">
      <c r="A15" s="428"/>
      <c r="B15" s="246" t="s">
        <v>202</v>
      </c>
      <c r="C15" s="373" t="s">
        <v>142</v>
      </c>
      <c r="D15" s="373"/>
      <c r="E15" s="373"/>
      <c r="F15" s="373"/>
      <c r="G15" s="373"/>
      <c r="H15" s="373"/>
      <c r="I15" s="270"/>
      <c r="J15" s="415"/>
      <c r="K15" s="416"/>
      <c r="L15" s="416"/>
      <c r="M15" s="416"/>
      <c r="N15" s="417"/>
    </row>
    <row r="16" spans="1:18" ht="54" customHeight="1">
      <c r="A16" s="429"/>
      <c r="B16" s="246" t="s">
        <v>203</v>
      </c>
      <c r="C16" s="373" t="s">
        <v>143</v>
      </c>
      <c r="D16" s="373"/>
      <c r="E16" s="373"/>
      <c r="F16" s="373"/>
      <c r="G16" s="373"/>
      <c r="H16" s="373"/>
      <c r="I16" s="270"/>
      <c r="J16" s="415"/>
      <c r="K16" s="416"/>
      <c r="L16" s="416"/>
      <c r="M16" s="416"/>
      <c r="N16" s="417"/>
    </row>
    <row r="17" spans="1:14" ht="54" customHeight="1">
      <c r="A17" s="427" t="s">
        <v>128</v>
      </c>
      <c r="B17" s="246" t="s">
        <v>204</v>
      </c>
      <c r="C17" s="363" t="s">
        <v>144</v>
      </c>
      <c r="D17" s="363"/>
      <c r="E17" s="363"/>
      <c r="F17" s="363"/>
      <c r="G17" s="363"/>
      <c r="H17" s="363"/>
      <c r="I17" s="270"/>
      <c r="J17" s="415"/>
      <c r="K17" s="416"/>
      <c r="L17" s="416"/>
      <c r="M17" s="416"/>
      <c r="N17" s="417"/>
    </row>
    <row r="18" spans="1:14" ht="54" customHeight="1">
      <c r="A18" s="428"/>
      <c r="B18" s="246" t="s">
        <v>205</v>
      </c>
      <c r="C18" s="363" t="s">
        <v>145</v>
      </c>
      <c r="D18" s="363"/>
      <c r="E18" s="363"/>
      <c r="F18" s="363"/>
      <c r="G18" s="363"/>
      <c r="H18" s="363"/>
      <c r="I18" s="270"/>
      <c r="J18" s="415"/>
      <c r="K18" s="416"/>
      <c r="L18" s="416"/>
      <c r="M18" s="416"/>
      <c r="N18" s="417"/>
    </row>
    <row r="19" spans="1:14" ht="63" customHeight="1">
      <c r="A19" s="428"/>
      <c r="B19" s="246" t="s">
        <v>206</v>
      </c>
      <c r="C19" s="363" t="s">
        <v>146</v>
      </c>
      <c r="D19" s="363"/>
      <c r="E19" s="363"/>
      <c r="F19" s="363"/>
      <c r="G19" s="363"/>
      <c r="H19" s="363"/>
      <c r="I19" s="270"/>
      <c r="J19" s="415"/>
      <c r="K19" s="416"/>
      <c r="L19" s="416"/>
      <c r="M19" s="416"/>
      <c r="N19" s="417"/>
    </row>
    <row r="20" spans="1:14" ht="54" customHeight="1">
      <c r="A20" s="428"/>
      <c r="B20" s="246" t="s">
        <v>207</v>
      </c>
      <c r="C20" s="363" t="s">
        <v>147</v>
      </c>
      <c r="D20" s="363"/>
      <c r="E20" s="363"/>
      <c r="F20" s="363"/>
      <c r="G20" s="363"/>
      <c r="H20" s="363"/>
      <c r="I20" s="270"/>
      <c r="J20" s="415"/>
      <c r="K20" s="416"/>
      <c r="L20" s="416"/>
      <c r="M20" s="416"/>
      <c r="N20" s="417"/>
    </row>
    <row r="21" spans="1:14" ht="54" customHeight="1">
      <c r="A21" s="428"/>
      <c r="B21" s="246" t="s">
        <v>208</v>
      </c>
      <c r="C21" s="363" t="s">
        <v>148</v>
      </c>
      <c r="D21" s="363"/>
      <c r="E21" s="363"/>
      <c r="F21" s="363"/>
      <c r="G21" s="363"/>
      <c r="H21" s="363"/>
      <c r="I21" s="270"/>
      <c r="J21" s="415"/>
      <c r="K21" s="416"/>
      <c r="L21" s="416"/>
      <c r="M21" s="416"/>
      <c r="N21" s="417"/>
    </row>
    <row r="22" spans="1:14" ht="54" customHeight="1">
      <c r="A22" s="428"/>
      <c r="B22" s="246" t="s">
        <v>209</v>
      </c>
      <c r="C22" s="363" t="s">
        <v>149</v>
      </c>
      <c r="D22" s="363"/>
      <c r="E22" s="363"/>
      <c r="F22" s="363"/>
      <c r="G22" s="363"/>
      <c r="H22" s="363"/>
      <c r="I22" s="270"/>
      <c r="J22" s="415"/>
      <c r="K22" s="416"/>
      <c r="L22" s="416"/>
      <c r="M22" s="416"/>
      <c r="N22" s="417"/>
    </row>
    <row r="23" spans="1:14" ht="54" customHeight="1">
      <c r="A23" s="428"/>
      <c r="B23" s="246" t="s">
        <v>210</v>
      </c>
      <c r="C23" s="363" t="s">
        <v>150</v>
      </c>
      <c r="D23" s="363"/>
      <c r="E23" s="363"/>
      <c r="F23" s="363"/>
      <c r="G23" s="363"/>
      <c r="H23" s="363"/>
      <c r="I23" s="270"/>
      <c r="J23" s="415"/>
      <c r="K23" s="416"/>
      <c r="L23" s="416"/>
      <c r="M23" s="416"/>
      <c r="N23" s="417"/>
    </row>
    <row r="24" spans="1:14" ht="54" customHeight="1">
      <c r="A24" s="429"/>
      <c r="B24" s="246" t="s">
        <v>211</v>
      </c>
      <c r="C24" s="363" t="s">
        <v>151</v>
      </c>
      <c r="D24" s="363"/>
      <c r="E24" s="363"/>
      <c r="F24" s="363"/>
      <c r="G24" s="363"/>
      <c r="H24" s="363"/>
      <c r="I24" s="270"/>
      <c r="J24" s="415"/>
      <c r="K24" s="416"/>
      <c r="L24" s="416"/>
      <c r="M24" s="416"/>
      <c r="N24" s="417"/>
    </row>
    <row r="25" spans="1:14" ht="54" customHeight="1">
      <c r="A25" s="427" t="s">
        <v>129</v>
      </c>
      <c r="B25" s="246" t="s">
        <v>212</v>
      </c>
      <c r="C25" s="369" t="s">
        <v>152</v>
      </c>
      <c r="D25" s="369"/>
      <c r="E25" s="369"/>
      <c r="F25" s="369"/>
      <c r="G25" s="369"/>
      <c r="H25" s="369"/>
      <c r="I25" s="270"/>
      <c r="J25" s="415"/>
      <c r="K25" s="416"/>
      <c r="L25" s="416"/>
      <c r="M25" s="416"/>
      <c r="N25" s="417"/>
    </row>
    <row r="26" spans="1:14" ht="54" customHeight="1">
      <c r="A26" s="428"/>
      <c r="B26" s="246" t="s">
        <v>213</v>
      </c>
      <c r="C26" s="369" t="s">
        <v>153</v>
      </c>
      <c r="D26" s="369"/>
      <c r="E26" s="369"/>
      <c r="F26" s="369"/>
      <c r="G26" s="369"/>
      <c r="H26" s="369"/>
      <c r="I26" s="270"/>
      <c r="J26" s="415"/>
      <c r="K26" s="416"/>
      <c r="L26" s="416"/>
      <c r="M26" s="416"/>
      <c r="N26" s="417"/>
    </row>
    <row r="27" spans="1:14" ht="54" customHeight="1">
      <c r="A27" s="428"/>
      <c r="B27" s="246" t="s">
        <v>214</v>
      </c>
      <c r="C27" s="369" t="s">
        <v>154</v>
      </c>
      <c r="D27" s="369"/>
      <c r="E27" s="369"/>
      <c r="F27" s="369"/>
      <c r="G27" s="369"/>
      <c r="H27" s="369"/>
      <c r="I27" s="270"/>
      <c r="J27" s="415"/>
      <c r="K27" s="416"/>
      <c r="L27" s="416"/>
      <c r="M27" s="416"/>
      <c r="N27" s="417"/>
    </row>
    <row r="28" spans="1:14" ht="54" customHeight="1">
      <c r="A28" s="428"/>
      <c r="B28" s="246" t="s">
        <v>215</v>
      </c>
      <c r="C28" s="369" t="s">
        <v>155</v>
      </c>
      <c r="D28" s="369"/>
      <c r="E28" s="369"/>
      <c r="F28" s="369"/>
      <c r="G28" s="369"/>
      <c r="H28" s="369"/>
      <c r="I28" s="270"/>
      <c r="J28" s="415"/>
      <c r="K28" s="416"/>
      <c r="L28" s="416"/>
      <c r="M28" s="416"/>
      <c r="N28" s="417"/>
    </row>
    <row r="29" spans="1:14" ht="54" customHeight="1">
      <c r="A29" s="428"/>
      <c r="B29" s="246" t="s">
        <v>216</v>
      </c>
      <c r="C29" s="369" t="s">
        <v>156</v>
      </c>
      <c r="D29" s="369"/>
      <c r="E29" s="369"/>
      <c r="F29" s="369"/>
      <c r="G29" s="369"/>
      <c r="H29" s="369"/>
      <c r="I29" s="270"/>
      <c r="J29" s="415"/>
      <c r="K29" s="416"/>
      <c r="L29" s="416"/>
      <c r="M29" s="416"/>
      <c r="N29" s="417"/>
    </row>
    <row r="30" spans="1:14" ht="54" customHeight="1">
      <c r="A30" s="428"/>
      <c r="B30" s="246" t="s">
        <v>217</v>
      </c>
      <c r="C30" s="369" t="s">
        <v>157</v>
      </c>
      <c r="D30" s="369"/>
      <c r="E30" s="369"/>
      <c r="F30" s="369"/>
      <c r="G30" s="369"/>
      <c r="H30" s="369"/>
      <c r="I30" s="270"/>
      <c r="J30" s="415"/>
      <c r="K30" s="416"/>
      <c r="L30" s="416"/>
      <c r="M30" s="416"/>
      <c r="N30" s="417"/>
    </row>
    <row r="31" spans="1:14" ht="54" customHeight="1">
      <c r="A31" s="428"/>
      <c r="B31" s="246" t="s">
        <v>218</v>
      </c>
      <c r="C31" s="369" t="s">
        <v>158</v>
      </c>
      <c r="D31" s="369"/>
      <c r="E31" s="369"/>
      <c r="F31" s="369"/>
      <c r="G31" s="369"/>
      <c r="H31" s="369"/>
      <c r="I31" s="270"/>
      <c r="J31" s="415"/>
      <c r="K31" s="416"/>
      <c r="L31" s="416"/>
      <c r="M31" s="416"/>
      <c r="N31" s="417"/>
    </row>
    <row r="32" spans="1:14" ht="54" customHeight="1">
      <c r="A32" s="428"/>
      <c r="B32" s="246" t="s">
        <v>219</v>
      </c>
      <c r="C32" s="369" t="s">
        <v>159</v>
      </c>
      <c r="D32" s="369"/>
      <c r="E32" s="369"/>
      <c r="F32" s="369"/>
      <c r="G32" s="369"/>
      <c r="H32" s="369"/>
      <c r="I32" s="270"/>
      <c r="J32" s="415"/>
      <c r="K32" s="416"/>
      <c r="L32" s="416"/>
      <c r="M32" s="416"/>
      <c r="N32" s="417"/>
    </row>
    <row r="33" spans="1:14" ht="54" customHeight="1">
      <c r="A33" s="428"/>
      <c r="B33" s="246" t="s">
        <v>220</v>
      </c>
      <c r="C33" s="369" t="s">
        <v>160</v>
      </c>
      <c r="D33" s="369"/>
      <c r="E33" s="369"/>
      <c r="F33" s="369"/>
      <c r="G33" s="369"/>
      <c r="H33" s="369"/>
      <c r="I33" s="270"/>
      <c r="J33" s="415"/>
      <c r="K33" s="416"/>
      <c r="L33" s="416"/>
      <c r="M33" s="416"/>
      <c r="N33" s="417"/>
    </row>
    <row r="34" spans="1:14" ht="54" customHeight="1">
      <c r="A34" s="428"/>
      <c r="B34" s="246" t="s">
        <v>221</v>
      </c>
      <c r="C34" s="369" t="s">
        <v>161</v>
      </c>
      <c r="D34" s="369"/>
      <c r="E34" s="369"/>
      <c r="F34" s="369"/>
      <c r="G34" s="369"/>
      <c r="H34" s="369"/>
      <c r="I34" s="270"/>
      <c r="J34" s="415"/>
      <c r="K34" s="416"/>
      <c r="L34" s="416"/>
      <c r="M34" s="416"/>
      <c r="N34" s="417"/>
    </row>
    <row r="35" spans="1:14" ht="54" customHeight="1">
      <c r="A35" s="428"/>
      <c r="B35" s="246" t="s">
        <v>222</v>
      </c>
      <c r="C35" s="369" t="s">
        <v>162</v>
      </c>
      <c r="D35" s="369"/>
      <c r="E35" s="369"/>
      <c r="F35" s="369"/>
      <c r="G35" s="369"/>
      <c r="H35" s="369"/>
      <c r="I35" s="270"/>
      <c r="J35" s="415"/>
      <c r="K35" s="416"/>
      <c r="L35" s="416"/>
      <c r="M35" s="416"/>
      <c r="N35" s="417"/>
    </row>
    <row r="36" spans="1:14" ht="80.099999999999994" customHeight="1">
      <c r="A36" s="428"/>
      <c r="B36" s="246" t="s">
        <v>223</v>
      </c>
      <c r="C36" s="369" t="s">
        <v>163</v>
      </c>
      <c r="D36" s="369"/>
      <c r="E36" s="369"/>
      <c r="F36" s="369"/>
      <c r="G36" s="369"/>
      <c r="H36" s="369"/>
      <c r="I36" s="270"/>
      <c r="J36" s="415"/>
      <c r="K36" s="416"/>
      <c r="L36" s="416"/>
      <c r="M36" s="416"/>
      <c r="N36" s="417"/>
    </row>
    <row r="37" spans="1:14" ht="86.25" customHeight="1">
      <c r="A37" s="428"/>
      <c r="B37" s="246" t="s">
        <v>224</v>
      </c>
      <c r="C37" s="369" t="s">
        <v>164</v>
      </c>
      <c r="D37" s="369"/>
      <c r="E37" s="369"/>
      <c r="F37" s="369"/>
      <c r="G37" s="369"/>
      <c r="H37" s="369"/>
      <c r="I37" s="270"/>
      <c r="J37" s="415"/>
      <c r="K37" s="416"/>
      <c r="L37" s="416"/>
      <c r="M37" s="416"/>
      <c r="N37" s="417"/>
    </row>
    <row r="38" spans="1:14" ht="54" customHeight="1">
      <c r="A38" s="428"/>
      <c r="B38" s="246" t="s">
        <v>225</v>
      </c>
      <c r="C38" s="369" t="s">
        <v>165</v>
      </c>
      <c r="D38" s="369"/>
      <c r="E38" s="369"/>
      <c r="F38" s="369"/>
      <c r="G38" s="369"/>
      <c r="H38" s="369"/>
      <c r="I38" s="270"/>
      <c r="J38" s="415"/>
      <c r="K38" s="416"/>
      <c r="L38" s="416"/>
      <c r="M38" s="416"/>
      <c r="N38" s="417"/>
    </row>
    <row r="39" spans="1:14" ht="54" customHeight="1">
      <c r="A39" s="429"/>
      <c r="B39" s="246" t="s">
        <v>226</v>
      </c>
      <c r="C39" s="369" t="s">
        <v>166</v>
      </c>
      <c r="D39" s="369"/>
      <c r="E39" s="369"/>
      <c r="F39" s="369"/>
      <c r="G39" s="369"/>
      <c r="H39" s="369"/>
      <c r="I39" s="270"/>
      <c r="J39" s="415"/>
      <c r="K39" s="416"/>
      <c r="L39" s="416"/>
      <c r="M39" s="416"/>
      <c r="N39" s="417"/>
    </row>
    <row r="40" spans="1:14" ht="54" customHeight="1">
      <c r="A40" s="430" t="s">
        <v>130</v>
      </c>
      <c r="B40" s="246" t="s">
        <v>227</v>
      </c>
      <c r="C40" s="379" t="s">
        <v>167</v>
      </c>
      <c r="D40" s="379"/>
      <c r="E40" s="379"/>
      <c r="F40" s="379"/>
      <c r="G40" s="379"/>
      <c r="H40" s="379"/>
      <c r="I40" s="270"/>
      <c r="J40" s="415"/>
      <c r="K40" s="416"/>
      <c r="L40" s="416"/>
      <c r="M40" s="416"/>
      <c r="N40" s="417"/>
    </row>
    <row r="41" spans="1:14" ht="80.099999999999994" customHeight="1">
      <c r="A41" s="431"/>
      <c r="B41" s="246" t="s">
        <v>228</v>
      </c>
      <c r="C41" s="379" t="s">
        <v>168</v>
      </c>
      <c r="D41" s="379"/>
      <c r="E41" s="379"/>
      <c r="F41" s="379"/>
      <c r="G41" s="379"/>
      <c r="H41" s="379"/>
      <c r="I41" s="270"/>
      <c r="J41" s="415"/>
      <c r="K41" s="416"/>
      <c r="L41" s="416"/>
      <c r="M41" s="416"/>
      <c r="N41" s="417"/>
    </row>
    <row r="42" spans="1:14" ht="63" customHeight="1">
      <c r="A42" s="431"/>
      <c r="B42" s="246" t="s">
        <v>229</v>
      </c>
      <c r="C42" s="379" t="s">
        <v>169</v>
      </c>
      <c r="D42" s="379"/>
      <c r="E42" s="379"/>
      <c r="F42" s="379"/>
      <c r="G42" s="379"/>
      <c r="H42" s="379"/>
      <c r="I42" s="270"/>
      <c r="J42" s="415"/>
      <c r="K42" s="416"/>
      <c r="L42" s="416"/>
      <c r="M42" s="416"/>
      <c r="N42" s="417"/>
    </row>
    <row r="43" spans="1:14" ht="54" customHeight="1">
      <c r="A43" s="431"/>
      <c r="B43" s="246" t="s">
        <v>230</v>
      </c>
      <c r="C43" s="379" t="s">
        <v>170</v>
      </c>
      <c r="D43" s="379"/>
      <c r="E43" s="379"/>
      <c r="F43" s="379"/>
      <c r="G43" s="379"/>
      <c r="H43" s="379"/>
      <c r="I43" s="270"/>
      <c r="J43" s="415"/>
      <c r="K43" s="416"/>
      <c r="L43" s="416"/>
      <c r="M43" s="416"/>
      <c r="N43" s="417"/>
    </row>
    <row r="44" spans="1:14" ht="54" customHeight="1">
      <c r="A44" s="431"/>
      <c r="B44" s="246" t="s">
        <v>231</v>
      </c>
      <c r="C44" s="379" t="s">
        <v>171</v>
      </c>
      <c r="D44" s="379"/>
      <c r="E44" s="379"/>
      <c r="F44" s="379"/>
      <c r="G44" s="379"/>
      <c r="H44" s="379"/>
      <c r="I44" s="270"/>
      <c r="J44" s="415"/>
      <c r="K44" s="416"/>
      <c r="L44" s="416"/>
      <c r="M44" s="416"/>
      <c r="N44" s="417"/>
    </row>
    <row r="45" spans="1:14" ht="54" customHeight="1">
      <c r="A45" s="431"/>
      <c r="B45" s="246" t="s">
        <v>232</v>
      </c>
      <c r="C45" s="379" t="s">
        <v>172</v>
      </c>
      <c r="D45" s="379"/>
      <c r="E45" s="379"/>
      <c r="F45" s="379"/>
      <c r="G45" s="379"/>
      <c r="H45" s="379"/>
      <c r="I45" s="270"/>
      <c r="J45" s="415"/>
      <c r="K45" s="416"/>
      <c r="L45" s="416"/>
      <c r="M45" s="416"/>
      <c r="N45" s="417"/>
    </row>
    <row r="46" spans="1:14" ht="54" customHeight="1">
      <c r="A46" s="431"/>
      <c r="B46" s="246" t="s">
        <v>233</v>
      </c>
      <c r="C46" s="379" t="s">
        <v>173</v>
      </c>
      <c r="D46" s="379"/>
      <c r="E46" s="379"/>
      <c r="F46" s="379"/>
      <c r="G46" s="379"/>
      <c r="H46" s="379"/>
      <c r="I46" s="270"/>
      <c r="J46" s="415"/>
      <c r="K46" s="416"/>
      <c r="L46" s="416"/>
      <c r="M46" s="416"/>
      <c r="N46" s="417"/>
    </row>
    <row r="47" spans="1:14" ht="63" customHeight="1">
      <c r="A47" s="431"/>
      <c r="B47" s="246" t="s">
        <v>234</v>
      </c>
      <c r="C47" s="379" t="s">
        <v>174</v>
      </c>
      <c r="D47" s="379"/>
      <c r="E47" s="379"/>
      <c r="F47" s="379"/>
      <c r="G47" s="379"/>
      <c r="H47" s="379"/>
      <c r="I47" s="270"/>
      <c r="J47" s="415"/>
      <c r="K47" s="416"/>
      <c r="L47" s="416"/>
      <c r="M47" s="416"/>
      <c r="N47" s="417"/>
    </row>
    <row r="48" spans="1:14" ht="54" customHeight="1">
      <c r="A48" s="432"/>
      <c r="B48" s="246" t="s">
        <v>235</v>
      </c>
      <c r="C48" s="379" t="s">
        <v>175</v>
      </c>
      <c r="D48" s="379"/>
      <c r="E48" s="379"/>
      <c r="F48" s="379"/>
      <c r="G48" s="379"/>
      <c r="H48" s="379"/>
      <c r="I48" s="270"/>
      <c r="J48" s="415"/>
      <c r="K48" s="416"/>
      <c r="L48" s="416"/>
      <c r="M48" s="416"/>
      <c r="N48" s="417"/>
    </row>
    <row r="49" spans="1:14" ht="54" customHeight="1">
      <c r="A49" s="430" t="s">
        <v>289</v>
      </c>
      <c r="B49" s="246" t="s">
        <v>236</v>
      </c>
      <c r="C49" s="361" t="s">
        <v>176</v>
      </c>
      <c r="D49" s="361"/>
      <c r="E49" s="361"/>
      <c r="F49" s="361"/>
      <c r="G49" s="361"/>
      <c r="H49" s="361"/>
      <c r="I49" s="270"/>
      <c r="J49" s="415"/>
      <c r="K49" s="416"/>
      <c r="L49" s="416"/>
      <c r="M49" s="416"/>
      <c r="N49" s="417"/>
    </row>
    <row r="50" spans="1:14" ht="54" customHeight="1">
      <c r="A50" s="431"/>
      <c r="B50" s="246" t="s">
        <v>237</v>
      </c>
      <c r="C50" s="361" t="s">
        <v>177</v>
      </c>
      <c r="D50" s="361"/>
      <c r="E50" s="361"/>
      <c r="F50" s="361"/>
      <c r="G50" s="361"/>
      <c r="H50" s="361"/>
      <c r="I50" s="270"/>
      <c r="J50" s="415"/>
      <c r="K50" s="416"/>
      <c r="L50" s="416"/>
      <c r="M50" s="416"/>
      <c r="N50" s="417"/>
    </row>
    <row r="51" spans="1:14" ht="54" customHeight="1">
      <c r="A51" s="431"/>
      <c r="B51" s="246" t="s">
        <v>238</v>
      </c>
      <c r="C51" s="361" t="s">
        <v>178</v>
      </c>
      <c r="D51" s="361"/>
      <c r="E51" s="361"/>
      <c r="F51" s="361"/>
      <c r="G51" s="361"/>
      <c r="H51" s="361"/>
      <c r="I51" s="270"/>
      <c r="J51" s="415"/>
      <c r="K51" s="416"/>
      <c r="L51" s="416"/>
      <c r="M51" s="416"/>
      <c r="N51" s="417"/>
    </row>
    <row r="52" spans="1:14" ht="54" customHeight="1">
      <c r="A52" s="431"/>
      <c r="B52" s="246" t="s">
        <v>239</v>
      </c>
      <c r="C52" s="361" t="s">
        <v>179</v>
      </c>
      <c r="D52" s="361"/>
      <c r="E52" s="361"/>
      <c r="F52" s="361"/>
      <c r="G52" s="361"/>
      <c r="H52" s="361"/>
      <c r="I52" s="270"/>
      <c r="J52" s="415"/>
      <c r="K52" s="416"/>
      <c r="L52" s="416"/>
      <c r="M52" s="416"/>
      <c r="N52" s="417"/>
    </row>
    <row r="53" spans="1:14" ht="54" customHeight="1">
      <c r="A53" s="431"/>
      <c r="B53" s="246" t="s">
        <v>240</v>
      </c>
      <c r="C53" s="361" t="s">
        <v>180</v>
      </c>
      <c r="D53" s="361"/>
      <c r="E53" s="361"/>
      <c r="F53" s="361"/>
      <c r="G53" s="361"/>
      <c r="H53" s="361"/>
      <c r="I53" s="270"/>
      <c r="J53" s="415"/>
      <c r="K53" s="416"/>
      <c r="L53" s="416"/>
      <c r="M53" s="416"/>
      <c r="N53" s="417"/>
    </row>
    <row r="54" spans="1:14" ht="54" customHeight="1">
      <c r="A54" s="431"/>
      <c r="B54" s="246" t="s">
        <v>241</v>
      </c>
      <c r="C54" s="361" t="s">
        <v>181</v>
      </c>
      <c r="D54" s="361"/>
      <c r="E54" s="361"/>
      <c r="F54" s="361"/>
      <c r="G54" s="361"/>
      <c r="H54" s="361"/>
      <c r="I54" s="270"/>
      <c r="J54" s="415"/>
      <c r="K54" s="416"/>
      <c r="L54" s="416"/>
      <c r="M54" s="416"/>
      <c r="N54" s="417"/>
    </row>
    <row r="55" spans="1:14" ht="54" customHeight="1">
      <c r="A55" s="431"/>
      <c r="B55" s="246" t="s">
        <v>242</v>
      </c>
      <c r="C55" s="361" t="s">
        <v>182</v>
      </c>
      <c r="D55" s="361"/>
      <c r="E55" s="361"/>
      <c r="F55" s="361"/>
      <c r="G55" s="361"/>
      <c r="H55" s="361"/>
      <c r="I55" s="270"/>
      <c r="J55" s="415"/>
      <c r="K55" s="416"/>
      <c r="L55" s="416"/>
      <c r="M55" s="416"/>
      <c r="N55" s="417"/>
    </row>
    <row r="56" spans="1:14" ht="54" customHeight="1">
      <c r="A56" s="431"/>
      <c r="B56" s="246" t="s">
        <v>243</v>
      </c>
      <c r="C56" s="361" t="s">
        <v>183</v>
      </c>
      <c r="D56" s="361"/>
      <c r="E56" s="361"/>
      <c r="F56" s="361"/>
      <c r="G56" s="361"/>
      <c r="H56" s="361"/>
      <c r="I56" s="270"/>
      <c r="J56" s="415"/>
      <c r="K56" s="416"/>
      <c r="L56" s="416"/>
      <c r="M56" s="416"/>
      <c r="N56" s="417"/>
    </row>
    <row r="57" spans="1:14" ht="54" customHeight="1">
      <c r="A57" s="431"/>
      <c r="B57" s="246" t="s">
        <v>244</v>
      </c>
      <c r="C57" s="361" t="s">
        <v>184</v>
      </c>
      <c r="D57" s="361"/>
      <c r="E57" s="361"/>
      <c r="F57" s="361"/>
      <c r="G57" s="361"/>
      <c r="H57" s="361"/>
      <c r="I57" s="270"/>
      <c r="J57" s="415"/>
      <c r="K57" s="416"/>
      <c r="L57" s="416"/>
      <c r="M57" s="416"/>
      <c r="N57" s="417"/>
    </row>
    <row r="58" spans="1:14" ht="54" customHeight="1">
      <c r="A58" s="431"/>
      <c r="B58" s="246" t="s">
        <v>245</v>
      </c>
      <c r="C58" s="361" t="s">
        <v>185</v>
      </c>
      <c r="D58" s="361"/>
      <c r="E58" s="361"/>
      <c r="F58" s="361"/>
      <c r="G58" s="361"/>
      <c r="H58" s="361"/>
      <c r="I58" s="270"/>
      <c r="J58" s="415"/>
      <c r="K58" s="416"/>
      <c r="L58" s="416"/>
      <c r="M58" s="416"/>
      <c r="N58" s="417"/>
    </row>
    <row r="59" spans="1:14" ht="54" customHeight="1">
      <c r="A59" s="431"/>
      <c r="B59" s="246" t="s">
        <v>246</v>
      </c>
      <c r="C59" s="361" t="s">
        <v>186</v>
      </c>
      <c r="D59" s="361"/>
      <c r="E59" s="361"/>
      <c r="F59" s="361"/>
      <c r="G59" s="361"/>
      <c r="H59" s="361"/>
      <c r="I59" s="270"/>
      <c r="J59" s="415"/>
      <c r="K59" s="416"/>
      <c r="L59" s="416"/>
      <c r="M59" s="416"/>
      <c r="N59" s="417"/>
    </row>
    <row r="60" spans="1:14" ht="54" customHeight="1">
      <c r="A60" s="431"/>
      <c r="B60" s="246" t="s">
        <v>247</v>
      </c>
      <c r="C60" s="361" t="s">
        <v>187</v>
      </c>
      <c r="D60" s="361"/>
      <c r="E60" s="361"/>
      <c r="F60" s="361"/>
      <c r="G60" s="361"/>
      <c r="H60" s="361"/>
      <c r="I60" s="270"/>
      <c r="J60" s="415"/>
      <c r="K60" s="416"/>
      <c r="L60" s="416"/>
      <c r="M60" s="416"/>
      <c r="N60" s="417"/>
    </row>
    <row r="61" spans="1:14" ht="63" customHeight="1">
      <c r="A61" s="432"/>
      <c r="B61" s="246" t="s">
        <v>248</v>
      </c>
      <c r="C61" s="361" t="s">
        <v>188</v>
      </c>
      <c r="D61" s="361"/>
      <c r="E61" s="361"/>
      <c r="F61" s="361"/>
      <c r="G61" s="361"/>
      <c r="H61" s="361"/>
      <c r="I61" s="270"/>
      <c r="J61" s="415"/>
      <c r="K61" s="416"/>
      <c r="L61" s="416"/>
      <c r="M61" s="416"/>
      <c r="N61" s="417"/>
    </row>
    <row r="62" spans="1:14">
      <c r="A62" s="436" t="s">
        <v>290</v>
      </c>
      <c r="B62" s="436"/>
      <c r="C62" s="436"/>
      <c r="D62" s="436"/>
      <c r="E62" s="436"/>
      <c r="F62" s="436"/>
      <c r="G62" s="436"/>
      <c r="H62" s="436"/>
      <c r="I62" s="436"/>
      <c r="J62" s="436"/>
      <c r="K62" s="436"/>
      <c r="L62" s="436"/>
      <c r="M62" s="436"/>
      <c r="N62" s="436"/>
    </row>
    <row r="63" spans="1:14" ht="183" customHeight="1">
      <c r="A63" s="433"/>
      <c r="B63" s="434"/>
      <c r="C63" s="434"/>
      <c r="D63" s="434"/>
      <c r="E63" s="434"/>
      <c r="F63" s="434"/>
      <c r="G63" s="434"/>
      <c r="H63" s="434"/>
      <c r="I63" s="434"/>
      <c r="J63" s="434"/>
      <c r="K63" s="434"/>
      <c r="L63" s="434"/>
      <c r="M63" s="434"/>
      <c r="N63" s="435"/>
    </row>
  </sheetData>
  <sheetProtection selectLockedCells="1"/>
  <mergeCells count="133">
    <mergeCell ref="A8:B8"/>
    <mergeCell ref="C10:H10"/>
    <mergeCell ref="C11:H11"/>
    <mergeCell ref="C15:H15"/>
    <mergeCell ref="C16:H16"/>
    <mergeCell ref="C17:H17"/>
    <mergeCell ref="C18:H18"/>
    <mergeCell ref="C19:H19"/>
    <mergeCell ref="A9:A16"/>
    <mergeCell ref="A17:A24"/>
    <mergeCell ref="C22:H22"/>
    <mergeCell ref="C39:H39"/>
    <mergeCell ref="C40:H40"/>
    <mergeCell ref="C44:H44"/>
    <mergeCell ref="H6:I6"/>
    <mergeCell ref="C37:H37"/>
    <mergeCell ref="C36:H36"/>
    <mergeCell ref="C33:H33"/>
    <mergeCell ref="C38:H38"/>
    <mergeCell ref="C27:H27"/>
    <mergeCell ref="C28:H28"/>
    <mergeCell ref="C23:H23"/>
    <mergeCell ref="C24:H24"/>
    <mergeCell ref="C25:H25"/>
    <mergeCell ref="C13:H13"/>
    <mergeCell ref="C14:H14"/>
    <mergeCell ref="C20:H20"/>
    <mergeCell ref="C21:H21"/>
    <mergeCell ref="C26:H26"/>
    <mergeCell ref="C32:H32"/>
    <mergeCell ref="C34:H34"/>
    <mergeCell ref="C35:H35"/>
    <mergeCell ref="C31:H31"/>
    <mergeCell ref="C29:H29"/>
    <mergeCell ref="C30:H30"/>
    <mergeCell ref="C45:H45"/>
    <mergeCell ref="C46:H46"/>
    <mergeCell ref="C41:H41"/>
    <mergeCell ref="C42:H42"/>
    <mergeCell ref="C43:H43"/>
    <mergeCell ref="C51:H51"/>
    <mergeCell ref="C58:H58"/>
    <mergeCell ref="C49:H49"/>
    <mergeCell ref="C47:H47"/>
    <mergeCell ref="C53:H53"/>
    <mergeCell ref="C48:H48"/>
    <mergeCell ref="C50:H50"/>
    <mergeCell ref="C56:H56"/>
    <mergeCell ref="A62:N62"/>
    <mergeCell ref="A63:N63"/>
    <mergeCell ref="C54:H54"/>
    <mergeCell ref="C57:H57"/>
    <mergeCell ref="C55:H55"/>
    <mergeCell ref="C52:H52"/>
    <mergeCell ref="J54:N54"/>
    <mergeCell ref="J55:N55"/>
    <mergeCell ref="J56:N56"/>
    <mergeCell ref="J57:N57"/>
    <mergeCell ref="J58:N58"/>
    <mergeCell ref="C59:H59"/>
    <mergeCell ref="J59:N59"/>
    <mergeCell ref="C60:H60"/>
    <mergeCell ref="J60:N60"/>
    <mergeCell ref="G1:N1"/>
    <mergeCell ref="C8:H8"/>
    <mergeCell ref="C9:H9"/>
    <mergeCell ref="C12:H12"/>
    <mergeCell ref="A7:E7"/>
    <mergeCell ref="H7:I7"/>
    <mergeCell ref="J7:K7"/>
    <mergeCell ref="L7:N7"/>
    <mergeCell ref="A4:E4"/>
    <mergeCell ref="F4:G4"/>
    <mergeCell ref="F5:G5"/>
    <mergeCell ref="H4:I4"/>
    <mergeCell ref="H5:I5"/>
    <mergeCell ref="J6:K6"/>
    <mergeCell ref="L6:N6"/>
    <mergeCell ref="A2:H2"/>
    <mergeCell ref="A3:H3"/>
    <mergeCell ref="J8:N8"/>
    <mergeCell ref="J9:N9"/>
    <mergeCell ref="J10:N10"/>
    <mergeCell ref="J11:N11"/>
    <mergeCell ref="J12:N12"/>
    <mergeCell ref="A5:E5"/>
    <mergeCell ref="A6:E6"/>
    <mergeCell ref="J13:N13"/>
    <mergeCell ref="J14:N14"/>
    <mergeCell ref="J15:N15"/>
    <mergeCell ref="J16:N16"/>
    <mergeCell ref="J17:N17"/>
    <mergeCell ref="J18:N18"/>
    <mergeCell ref="J19:N19"/>
    <mergeCell ref="J20:N20"/>
    <mergeCell ref="J21:N21"/>
    <mergeCell ref="J36:N36"/>
    <mergeCell ref="J37:N37"/>
    <mergeCell ref="J38:N38"/>
    <mergeCell ref="J39:N39"/>
    <mergeCell ref="J22:N22"/>
    <mergeCell ref="J23:N23"/>
    <mergeCell ref="J24:N24"/>
    <mergeCell ref="J25:N25"/>
    <mergeCell ref="J26:N26"/>
    <mergeCell ref="J27:N27"/>
    <mergeCell ref="J28:N28"/>
    <mergeCell ref="J29:N29"/>
    <mergeCell ref="J30:N30"/>
    <mergeCell ref="A25:A39"/>
    <mergeCell ref="A40:A48"/>
    <mergeCell ref="A49:A61"/>
    <mergeCell ref="C61:H61"/>
    <mergeCell ref="J61:N61"/>
    <mergeCell ref="J40:N40"/>
    <mergeCell ref="J41:N41"/>
    <mergeCell ref="J42:N42"/>
    <mergeCell ref="J43:N43"/>
    <mergeCell ref="J44:N44"/>
    <mergeCell ref="J45:N45"/>
    <mergeCell ref="J46:N46"/>
    <mergeCell ref="J53:N53"/>
    <mergeCell ref="J47:N47"/>
    <mergeCell ref="J48:N48"/>
    <mergeCell ref="J49:N49"/>
    <mergeCell ref="J50:N50"/>
    <mergeCell ref="J51:N51"/>
    <mergeCell ref="J52:N52"/>
    <mergeCell ref="J31:N31"/>
    <mergeCell ref="J32:N32"/>
    <mergeCell ref="J33:N33"/>
    <mergeCell ref="J34:N34"/>
    <mergeCell ref="J35:N35"/>
  </mergeCells>
  <dataValidations count="7">
    <dataValidation type="list" allowBlank="1" showInputMessage="1" showErrorMessage="1" sqref="M5" xr:uid="{89238C03-EAF8-4735-9345-DFD6B8E699D7}">
      <formula1>Assignment</formula1>
    </dataValidation>
    <dataValidation type="list" allowBlank="1" showInputMessage="1" showErrorMessage="1" sqref="H7" xr:uid="{175CA6AE-7E80-4424-9B1C-7467DF646D8F}">
      <formula1>Gender</formula1>
    </dataValidation>
    <dataValidation type="list" allowBlank="1" showInputMessage="1" showErrorMessage="1" sqref="A7:E7" xr:uid="{02A4BD2F-E551-4D6F-B5E5-61D8530688B9}">
      <formula1>County</formula1>
    </dataValidation>
    <dataValidation type="list" allowBlank="1" showInputMessage="1" showErrorMessage="1" sqref="I16 I22 I28:I29 I35:I38 I48:I61" xr:uid="{46E76397-FCA8-4BF0-B4B0-8DFC67E2B806}">
      <formula1>YNNA</formula1>
    </dataValidation>
    <dataValidation type="list" allowBlank="1" showInputMessage="1" showErrorMessage="1" sqref="I9:I15 I17:I21 I23:I27 I30:I34 I39:I47" xr:uid="{6EC3C889-9BDA-4703-8F8D-C77BBCCEA05C}">
      <formula1>YN</formula1>
    </dataValidation>
    <dataValidation type="list" allowBlank="1" showInputMessage="1" showErrorMessage="1" sqref="F7:G7" xr:uid="{CCA1A41E-AC69-4BA5-83AB-904CD417730E}">
      <formula1>YesNo</formula1>
    </dataValidation>
    <dataValidation type="list" allowBlank="1" showInputMessage="1" showErrorMessage="1" sqref="N5" xr:uid="{6033B301-6FAF-4962-A089-9F3A216E914B}">
      <formula1>Assignment2</formula1>
    </dataValidation>
  </dataValidations>
  <printOptions horizontalCentered="1"/>
  <pageMargins left="0.7" right="0.7" top="0.75" bottom="0.75" header="0.3" footer="0.3"/>
  <pageSetup scale="25"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189B72993416341A2A61CFCB66EEE3D" ma:contentTypeVersion="20" ma:contentTypeDescription="Create a new document." ma:contentTypeScope="" ma:versionID="96f15f0a04c7a92d628774e9cbb9d3d1">
  <xsd:schema xmlns:xsd="http://www.w3.org/2001/XMLSchema" xmlns:xs="http://www.w3.org/2001/XMLSchema" xmlns:p="http://schemas.microsoft.com/office/2006/metadata/properties" xmlns:ns2="58d80952-9fc7-4439-aceb-6240e13bee17" xmlns:ns3="db31ca1b-3946-45b8-a263-034233bdb2d8" targetNamespace="http://schemas.microsoft.com/office/2006/metadata/properties" ma:root="true" ma:fieldsID="59040211815fdd959485946fbf21e342" ns2:_="" ns3:_="">
    <xsd:import namespace="58d80952-9fc7-4439-aceb-6240e13bee17"/>
    <xsd:import namespace="db31ca1b-3946-45b8-a263-034233bdb2d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element ref="ns2:https_x003a__x002f__x002f_www_x002e_medicaid_x002e_gov_x002f_medicaid_x002f_downloads_x002f_ed_x002d_validation_x002d_toolkit_x002e_pdf" minOccurs="0"/>
                <xsd:element ref="ns2:Linktest"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d80952-9fc7-4439-aceb-6240e13bee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4530796-48c6-4af7-bac8-201d8d5cee2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https_x003a__x002f__x002f_www_x002e_medicaid_x002e_gov_x002f_medicaid_x002f_downloads_x002f_ed_x002d_validation_x002d_toolkit_x002e_pdf" ma:index="25" nillable="true" ma:displayName="Delete column" ma:description="Do not use" ma:format="Hyperlink" ma:internalName="https_x003a__x002f__x002f_www_x002e_medicaid_x002e_gov_x002f_medicaid_x002f_downloads_x002f_ed_x002d_validation_x002d_toolkit_x002e_pdf">
      <xsd:complexType>
        <xsd:complexContent>
          <xsd:extension base="dms:URL">
            <xsd:sequence>
              <xsd:element name="Url" type="dms:ValidUrl" minOccurs="0" nillable="true"/>
              <xsd:element name="Description" type="xsd:string" nillable="true"/>
            </xsd:sequence>
          </xsd:extension>
        </xsd:complexContent>
      </xsd:complexType>
    </xsd:element>
    <xsd:element name="Linktest" ma:index="26" nillable="true" ma:displayName="Link test" ma:description="desc" ma:format="Hyperlink" ma:internalName="Linktest">
      <xsd:complexType>
        <xsd:complexContent>
          <xsd:extension base="dms:URL">
            <xsd:sequence>
              <xsd:element name="Url" type="dms:ValidUrl" minOccurs="0" nillable="true"/>
              <xsd:element name="Description" type="xsd:string" nillable="true"/>
            </xsd:sequence>
          </xsd:extension>
        </xsd:complexContent>
      </xsd:complexType>
    </xsd:element>
    <xsd:element name="Notes" ma:index="27"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31ca1b-3946-45b8-a263-034233bdb2d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dc6a40a-7e2d-48be-8f5a-28c66e66db3d}" ma:internalName="TaxCatchAll" ma:showField="CatchAllData" ma:web="db31ca1b-3946-45b8-a263-034233bdb2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https_x003a__x002f__x002f_www_x002e_medicaid_x002e_gov_x002f_medicaid_x002f_downloads_x002f_ed_x002d_validation_x002d_toolkit_x002e_pdf xmlns="58d80952-9fc7-4439-aceb-6240e13bee17">
      <Url xsi:nil="true"/>
      <Description xsi:nil="true"/>
    </https_x003a__x002f__x002f_www_x002e_medicaid_x002e_gov_x002f_medicaid_x002f_downloads_x002f_ed_x002d_validation_x002d_toolkit_x002e_pdf>
    <TaxCatchAll xmlns="db31ca1b-3946-45b8-a263-034233bdb2d8" xsi:nil="true"/>
    <Notes xmlns="58d80952-9fc7-4439-aceb-6240e13bee17" xsi:nil="true"/>
    <lcf76f155ced4ddcb4097134ff3c332f xmlns="58d80952-9fc7-4439-aceb-6240e13bee17">
      <Terms xmlns="http://schemas.microsoft.com/office/infopath/2007/PartnerControls"/>
    </lcf76f155ced4ddcb4097134ff3c332f>
    <Linktest xmlns="58d80952-9fc7-4439-aceb-6240e13bee17">
      <Url xsi:nil="true"/>
      <Description xsi:nil="true"/>
    </Linktest>
  </documentManagement>
</p:properties>
</file>

<file path=customXml/itemProps1.xml><?xml version="1.0" encoding="utf-8"?>
<ds:datastoreItem xmlns:ds="http://schemas.openxmlformats.org/officeDocument/2006/customXml" ds:itemID="{8BEECA13-AB7E-4652-B623-238833FB7DCB}"/>
</file>

<file path=customXml/itemProps2.xml><?xml version="1.0" encoding="utf-8"?>
<ds:datastoreItem xmlns:ds="http://schemas.openxmlformats.org/officeDocument/2006/customXml" ds:itemID="{7EE60384-7B3E-4EAF-98A8-49E8ED90E990}"/>
</file>

<file path=customXml/itemProps3.xml><?xml version="1.0" encoding="utf-8"?>
<ds:datastoreItem xmlns:ds="http://schemas.openxmlformats.org/officeDocument/2006/customXml" ds:itemID="{5F286346-06AF-44EF-873F-3A152823703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
  <cp:revision/>
  <dcterms:created xsi:type="dcterms:W3CDTF">2011-06-29T11:42:20Z</dcterms:created>
  <dcterms:modified xsi:type="dcterms:W3CDTF">2025-11-21T16:37:20Z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7599526-06ca-49cc-9fa9-5307800a949a_Enabled">
    <vt:lpwstr>true</vt:lpwstr>
  </property>
  <property fmtid="{D5CDD505-2E9C-101B-9397-08002B2CF9AE}" pid="3" name="MSIP_Label_67599526-06ca-49cc-9fa9-5307800a949a_SetDate">
    <vt:lpwstr>2022-02-18T00:18:55Z</vt:lpwstr>
  </property>
  <property fmtid="{D5CDD505-2E9C-101B-9397-08002B2CF9AE}" pid="4" name="MSIP_Label_67599526-06ca-49cc-9fa9-5307800a949a_Method">
    <vt:lpwstr>Standard</vt:lpwstr>
  </property>
  <property fmtid="{D5CDD505-2E9C-101B-9397-08002B2CF9AE}" pid="5" name="MSIP_Label_67599526-06ca-49cc-9fa9-5307800a949a_Name">
    <vt:lpwstr>67599526-06ca-49cc-9fa9-5307800a949a</vt:lpwstr>
  </property>
  <property fmtid="{D5CDD505-2E9C-101B-9397-08002B2CF9AE}" pid="6" name="MSIP_Label_67599526-06ca-49cc-9fa9-5307800a949a_SiteId">
    <vt:lpwstr>fabb61b8-3afe-4e75-b934-a47f782b8cd7</vt:lpwstr>
  </property>
  <property fmtid="{D5CDD505-2E9C-101B-9397-08002B2CF9AE}" pid="7" name="MSIP_Label_67599526-06ca-49cc-9fa9-5307800a949a_ActionId">
    <vt:lpwstr>52ae5fdd-fb1e-4a39-8514-cb5a474d8ad8</vt:lpwstr>
  </property>
  <property fmtid="{D5CDD505-2E9C-101B-9397-08002B2CF9AE}" pid="8" name="MSIP_Label_67599526-06ca-49cc-9fa9-5307800a949a_ContentBits">
    <vt:lpwstr>0</vt:lpwstr>
  </property>
  <property fmtid="{D5CDD505-2E9C-101B-9397-08002B2CF9AE}" pid="9" name="ContentTypeId">
    <vt:lpwstr>0x0101008189B72993416341A2A61CFCB66EEE3D</vt:lpwstr>
  </property>
  <property fmtid="{D5CDD505-2E9C-101B-9397-08002B2CF9AE}" pid="10" name="MediaServiceImageTags">
    <vt:lpwstr/>
  </property>
</Properties>
</file>