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7950" activeTab="5"/>
  </bookViews>
  <sheets>
    <sheet name="Instructions" sheetId="2" r:id="rId1"/>
    <sheet name="CC 1" sheetId="1" r:id="rId2"/>
    <sheet name="CC 2" sheetId="3" r:id="rId3"/>
    <sheet name="CC 3" sheetId="4" r:id="rId4"/>
    <sheet name="CC 4" sheetId="5" r:id="rId5"/>
    <sheet name="CC 5" sheetId="6" r:id="rId6"/>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6" l="1"/>
  <c r="C17" i="6" s="1"/>
  <c r="C15" i="5"/>
  <c r="C17" i="5" s="1"/>
  <c r="C15" i="4" l="1"/>
  <c r="C17" i="4" s="1"/>
  <c r="C15" i="3"/>
  <c r="C17" i="3" s="1"/>
  <c r="C15" i="1" l="1"/>
  <c r="C17" i="1" s="1"/>
</calcChain>
</file>

<file path=xl/sharedStrings.xml><?xml version="1.0" encoding="utf-8"?>
<sst xmlns="http://schemas.openxmlformats.org/spreadsheetml/2006/main" count="58" uniqueCount="24">
  <si>
    <t>INPUT DATA HERE</t>
  </si>
  <si>
    <t>OUTPUT/RESULTS</t>
  </si>
  <si>
    <t>Percentage Met (%)</t>
  </si>
  <si>
    <t>Milestone Met?</t>
  </si>
  <si>
    <t>Area of Concentration:</t>
  </si>
  <si>
    <t>Instructions to use the Random Sample Compliance Calculator</t>
  </si>
  <si>
    <t>HOSPITAL</t>
  </si>
  <si>
    <t># for whom making Direct Connections to Community Behavioral Health Provider Criteria Met</t>
  </si>
  <si>
    <t># for whom Medication Review was conducted within 48 hours and Communicated to PCP Criteria Met</t>
  </si>
  <si>
    <t># for whom Follow-up Appointment within 7 days Criteria Met</t>
  </si>
  <si>
    <t># for whom Priority Medication in Sufficiant Amounts Dispenced Criteria Met</t>
  </si>
  <si>
    <t># of members that fit the hospital's medication review criteria</t>
  </si>
  <si>
    <t>This calculator tool is designed to assist with calculating a percentage target for all the Milestones that require TI participants to perform a self-audit. Self-audits should be performed on all the TI Year 3 Milestones that require a review of a random sample of at least 20 members to determine if the required criteria were met.</t>
  </si>
  <si>
    <t>Under the ‘number of members sampled section’ in ‘Input Data here’ block in red, input the number of members sampled (at least 20) through random sampling technique. In the ‘number for whom review criteria was met’ section, input the number of members who met the review criteria. As the data is added in the input data field, the ‘Output/ Results’ field in green populates automatically, displaying the percentage in the first column and the ‘yes or no' result for meeting that Milestone. Percentages above the target percentage will be given a "yes" result</t>
  </si>
  <si>
    <t xml:space="preserve"> </t>
  </si>
  <si>
    <t>Note:</t>
  </si>
  <si>
    <t xml:space="preserve">1. Each Milestone requiring a Self-audit has a separate tab under an excel file for each Area of Concentration. </t>
  </si>
  <si>
    <t>3. Results are rounded to the next closest decimal point. For example, results equal to or greater than 84.5% is round to 85% for a “yes” result.</t>
  </si>
  <si>
    <t>4. This tool is used only to calculate the percentage target only for the applicable milestones and does not contain any other information.</t>
  </si>
  <si>
    <t># of members sampled with a primary discharge diagnosis of mental health and/or with SMI designation</t>
  </si>
  <si>
    <t xml:space="preserve"># for whom a Behavioral and/or Medical History was requested </t>
  </si>
  <si>
    <t># of members sampled with a primary discharge diagnosis of behavioral health and/or SMI designation</t>
  </si>
  <si>
    <t>TI YEAR 3 SELF-AUDIT PERCENTAGE TARGET CALCULATOR</t>
  </si>
  <si>
    <t>PLEASE NOTE THAT THIS IS A WORKSHEET ONLY. THE NUMERATOR AND DENOMINATOR MUST BE UPLOADED INTO THE TI ATTESTATION PORTAL FOR THE COMPLETION OF YOUR ATTESTATION.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</si>
</sst>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b/>
      <sz val="11"/>
      <color theme="1"/>
      <name val="Calibri"/>
      <family val="2"/>
      <scheme val="minor"/>
    </font>
    <font>
      <b/>
      <sz val="1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6"/>
      <color theme="8" tint="-0.249977111117893"/>
      <name val="Calibri"/>
      <family val="2"/>
      <scheme val="minor"/>
    </font>
    <font>
      <b/>
      <sz val="11"/>
      <color rgb="FFFF0000"/>
      <name val="Calibri"/>
      <family val="2"/>
      <scheme val="minor"/>
    </font>
    <font>
      <sz val="12"/>
      <color rgb="FF000000"/>
      <name val="Calibri"/>
      <family val="2"/>
      <scheme val="minor"/>
    </font>
    <font>
      <b/>
      <u/>
      <sz val="12"/>
      <color rgb="FF000000"/>
      <name val="Calibri"/>
      <family val="2"/>
      <scheme val="minor"/>
    </font>
  </fonts>
  <fills count="5">
    <fill>
      <patternFill patternType="none"/>
    </fill>
    <fill>
      <patternFill patternType="gray125"/>
    </fill>
    <fill>
      <patternFill patternType="solid">
        <fgColor rgb="FFFF0000"/>
        <bgColor indexed="64"/>
      </patternFill>
    </fill>
    <fill>
      <patternFill patternType="solid">
        <fgColor rgb="FF00B050"/>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0" fillId="0" borderId="0" xfId="0" applyProtection="1">
      <protection locked="0"/>
    </xf>
    <xf numFmtId="0" fontId="4" fillId="0" borderId="0" xfId="0" applyFont="1" applyProtection="1">
      <protection locked="0"/>
    </xf>
    <xf numFmtId="0" fontId="1" fillId="0" borderId="0" xfId="0" applyFont="1" applyAlignment="1" applyProtection="1">
      <alignment horizontal="center"/>
      <protection locked="0"/>
    </xf>
    <xf numFmtId="0" fontId="0" fillId="0" borderId="0" xfId="0" applyAlignment="1" applyProtection="1">
      <alignment horizontal="center"/>
      <protection locked="0"/>
    </xf>
    <xf numFmtId="0" fontId="0" fillId="4" borderId="0" xfId="0" applyFill="1" applyProtection="1">
      <protection locked="0"/>
    </xf>
    <xf numFmtId="0" fontId="4" fillId="4" borderId="0" xfId="0" applyFont="1" applyFill="1" applyProtection="1">
      <protection locked="0"/>
    </xf>
    <xf numFmtId="0" fontId="6" fillId="0" borderId="1" xfId="0" applyFont="1" applyBorder="1" applyAlignment="1" applyProtection="1">
      <alignment horizontal="center"/>
      <protection locked="0"/>
    </xf>
    <xf numFmtId="0" fontId="0" fillId="4" borderId="0" xfId="0" applyFill="1" applyAlignment="1" applyProtection="1">
      <alignment horizontal="center"/>
      <protection locked="0"/>
    </xf>
    <xf numFmtId="0" fontId="0" fillId="0" borderId="0" xfId="0" applyFill="1" applyAlignment="1" applyProtection="1">
      <alignment horizontal="center"/>
      <protection locked="0"/>
    </xf>
    <xf numFmtId="0" fontId="0" fillId="0" borderId="0" xfId="0" applyFill="1" applyProtection="1">
      <protection locked="0"/>
    </xf>
    <xf numFmtId="0" fontId="0" fillId="0" borderId="0" xfId="0" applyBorder="1" applyProtection="1">
      <protection locked="0"/>
    </xf>
    <xf numFmtId="0" fontId="3" fillId="3" borderId="1" xfId="0" applyFont="1" applyFill="1" applyBorder="1" applyAlignment="1" applyProtection="1">
      <alignment horizontal="center"/>
      <protection locked="0"/>
    </xf>
    <xf numFmtId="0" fontId="5" fillId="0" borderId="1" xfId="0" applyFont="1" applyBorder="1" applyAlignment="1" applyProtection="1">
      <alignment horizontal="center"/>
    </xf>
    <xf numFmtId="0" fontId="7" fillId="0" borderId="0" xfId="0" applyFont="1" applyAlignment="1" applyProtection="1">
      <alignment horizontal="center"/>
      <protection locked="0"/>
    </xf>
    <xf numFmtId="0" fontId="3" fillId="2" borderId="1" xfId="0" applyFont="1" applyFill="1" applyBorder="1" applyAlignment="1" applyProtection="1">
      <alignment horizontal="center" wrapText="1"/>
      <protection locked="0"/>
    </xf>
    <xf numFmtId="0" fontId="2" fillId="0" borderId="0" xfId="0" applyFont="1" applyFill="1" applyAlignment="1" applyProtection="1">
      <alignment horizontal="left" wrapText="1"/>
      <protection locked="0"/>
    </xf>
    <xf numFmtId="0" fontId="1" fillId="0" borderId="0" xfId="0" applyFont="1" applyFill="1" applyAlignment="1" applyProtection="1">
      <alignment horizontal="center"/>
      <protection locked="0"/>
    </xf>
    <xf numFmtId="164" fontId="5" fillId="0" borderId="1" xfId="0" applyNumberFormat="1" applyFont="1" applyBorder="1" applyAlignment="1" applyProtection="1">
      <alignment horizontal="center"/>
    </xf>
    <xf numFmtId="0" fontId="0" fillId="0" borderId="0" xfId="0"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7" fillId="0" borderId="0" xfId="0" applyFont="1" applyAlignment="1" applyProtection="1">
      <protection locked="0"/>
    </xf>
    <xf numFmtId="0" fontId="0" fillId="0" borderId="0" xfId="0" applyAlignment="1" applyProtection="1">
      <alignment wrapText="1"/>
      <protection locked="0"/>
    </xf>
    <xf numFmtId="0" fontId="1" fillId="0" borderId="0" xfId="0" applyFo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1577340</xdr:colOff>
      <xdr:row>8</xdr:row>
      <xdr:rowOff>3809</xdr:rowOff>
    </xdr:from>
    <xdr:to>
      <xdr:col>1</xdr:col>
      <xdr:colOff>2019300</xdr:colOff>
      <xdr:row>9</xdr:row>
      <xdr:rowOff>57149</xdr:rowOff>
    </xdr:to>
    <xdr:sp macro="" textlink="">
      <xdr:nvSpPr>
        <xdr:cNvPr id="5" name="Right Arrow 4"/>
        <xdr:cNvSpPr/>
      </xdr:nvSpPr>
      <xdr:spPr>
        <a:xfrm>
          <a:off x="2186940" y="1965959"/>
          <a:ext cx="441960" cy="291465"/>
        </a:xfrm>
        <a:prstGeom prst="right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1577340</xdr:colOff>
      <xdr:row>13</xdr:row>
      <xdr:rowOff>175260</xdr:rowOff>
    </xdr:from>
    <xdr:to>
      <xdr:col>1</xdr:col>
      <xdr:colOff>2019300</xdr:colOff>
      <xdr:row>15</xdr:row>
      <xdr:rowOff>38100</xdr:rowOff>
    </xdr:to>
    <xdr:sp macro="" textlink="">
      <xdr:nvSpPr>
        <xdr:cNvPr id="6" name="Right Arrow 5"/>
        <xdr:cNvSpPr/>
      </xdr:nvSpPr>
      <xdr:spPr>
        <a:xfrm>
          <a:off x="2186940" y="723900"/>
          <a:ext cx="441960" cy="274320"/>
        </a:xfrm>
        <a:prstGeom prst="rightArrow">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1586865</xdr:colOff>
      <xdr:row>7</xdr:row>
      <xdr:rowOff>727711</xdr:rowOff>
    </xdr:from>
    <xdr:to>
      <xdr:col>1</xdr:col>
      <xdr:colOff>2028825</xdr:colOff>
      <xdr:row>9</xdr:row>
      <xdr:rowOff>9526</xdr:rowOff>
    </xdr:to>
    <xdr:sp macro="" textlink="">
      <xdr:nvSpPr>
        <xdr:cNvPr id="6" name="Right Arrow 5"/>
        <xdr:cNvSpPr/>
      </xdr:nvSpPr>
      <xdr:spPr>
        <a:xfrm>
          <a:off x="2196465" y="2070736"/>
          <a:ext cx="441960" cy="320040"/>
        </a:xfrm>
        <a:prstGeom prst="right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1577340</xdr:colOff>
      <xdr:row>13</xdr:row>
      <xdr:rowOff>175260</xdr:rowOff>
    </xdr:from>
    <xdr:to>
      <xdr:col>1</xdr:col>
      <xdr:colOff>2019300</xdr:colOff>
      <xdr:row>15</xdr:row>
      <xdr:rowOff>38100</xdr:rowOff>
    </xdr:to>
    <xdr:sp macro="" textlink="">
      <xdr:nvSpPr>
        <xdr:cNvPr id="7" name="Right Arrow 6"/>
        <xdr:cNvSpPr/>
      </xdr:nvSpPr>
      <xdr:spPr>
        <a:xfrm>
          <a:off x="2186940" y="3137535"/>
          <a:ext cx="441960" cy="320040"/>
        </a:xfrm>
        <a:prstGeom prst="rightArrow">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1672590</xdr:colOff>
      <xdr:row>7</xdr:row>
      <xdr:rowOff>575310</xdr:rowOff>
    </xdr:from>
    <xdr:to>
      <xdr:col>1</xdr:col>
      <xdr:colOff>2114550</xdr:colOff>
      <xdr:row>9</xdr:row>
      <xdr:rowOff>76200</xdr:rowOff>
    </xdr:to>
    <xdr:sp macro="" textlink="">
      <xdr:nvSpPr>
        <xdr:cNvPr id="4" name="Right Arrow 3"/>
        <xdr:cNvSpPr/>
      </xdr:nvSpPr>
      <xdr:spPr>
        <a:xfrm>
          <a:off x="2282190" y="1965960"/>
          <a:ext cx="441960" cy="339090"/>
        </a:xfrm>
        <a:prstGeom prst="right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1634490</xdr:colOff>
      <xdr:row>14</xdr:row>
      <xdr:rowOff>60960</xdr:rowOff>
    </xdr:from>
    <xdr:to>
      <xdr:col>1</xdr:col>
      <xdr:colOff>2076450</xdr:colOff>
      <xdr:row>15</xdr:row>
      <xdr:rowOff>123825</xdr:rowOff>
    </xdr:to>
    <xdr:sp macro="" textlink="">
      <xdr:nvSpPr>
        <xdr:cNvPr id="5" name="Right Arrow 4"/>
        <xdr:cNvSpPr/>
      </xdr:nvSpPr>
      <xdr:spPr>
        <a:xfrm>
          <a:off x="2244090" y="3270885"/>
          <a:ext cx="441960" cy="329565"/>
        </a:xfrm>
        <a:prstGeom prst="rightArrow">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1567815</xdr:colOff>
      <xdr:row>7</xdr:row>
      <xdr:rowOff>718185</xdr:rowOff>
    </xdr:from>
    <xdr:to>
      <xdr:col>1</xdr:col>
      <xdr:colOff>2009775</xdr:colOff>
      <xdr:row>9</xdr:row>
      <xdr:rowOff>85725</xdr:rowOff>
    </xdr:to>
    <xdr:sp macro="" textlink="">
      <xdr:nvSpPr>
        <xdr:cNvPr id="4" name="Right Arrow 3"/>
        <xdr:cNvSpPr/>
      </xdr:nvSpPr>
      <xdr:spPr>
        <a:xfrm>
          <a:off x="2177415" y="2061210"/>
          <a:ext cx="441960" cy="405765"/>
        </a:xfrm>
        <a:prstGeom prst="right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1577340</xdr:colOff>
      <xdr:row>13</xdr:row>
      <xdr:rowOff>175260</xdr:rowOff>
    </xdr:from>
    <xdr:to>
      <xdr:col>1</xdr:col>
      <xdr:colOff>2019300</xdr:colOff>
      <xdr:row>15</xdr:row>
      <xdr:rowOff>38100</xdr:rowOff>
    </xdr:to>
    <xdr:sp macro="" textlink="">
      <xdr:nvSpPr>
        <xdr:cNvPr id="5" name="Right Arrow 4"/>
        <xdr:cNvSpPr/>
      </xdr:nvSpPr>
      <xdr:spPr>
        <a:xfrm>
          <a:off x="2186940" y="3175635"/>
          <a:ext cx="441960" cy="329565"/>
        </a:xfrm>
        <a:prstGeom prst="rightArrow">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1548764</xdr:colOff>
      <xdr:row>7</xdr:row>
      <xdr:rowOff>508635</xdr:rowOff>
    </xdr:from>
    <xdr:to>
      <xdr:col>1</xdr:col>
      <xdr:colOff>2076449</xdr:colOff>
      <xdr:row>9</xdr:row>
      <xdr:rowOff>57150</xdr:rowOff>
    </xdr:to>
    <xdr:sp macro="" textlink="">
      <xdr:nvSpPr>
        <xdr:cNvPr id="4" name="Right Arrow 3"/>
        <xdr:cNvSpPr/>
      </xdr:nvSpPr>
      <xdr:spPr>
        <a:xfrm>
          <a:off x="2158364" y="1851660"/>
          <a:ext cx="527685" cy="386715"/>
        </a:xfrm>
        <a:prstGeom prst="right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1577340</xdr:colOff>
      <xdr:row>13</xdr:row>
      <xdr:rowOff>175260</xdr:rowOff>
    </xdr:from>
    <xdr:to>
      <xdr:col>1</xdr:col>
      <xdr:colOff>2019300</xdr:colOff>
      <xdr:row>15</xdr:row>
      <xdr:rowOff>123825</xdr:rowOff>
    </xdr:to>
    <xdr:sp macro="" textlink="">
      <xdr:nvSpPr>
        <xdr:cNvPr id="5" name="Right Arrow 4"/>
        <xdr:cNvSpPr/>
      </xdr:nvSpPr>
      <xdr:spPr>
        <a:xfrm>
          <a:off x="2186940" y="3137535"/>
          <a:ext cx="441960" cy="415290"/>
        </a:xfrm>
        <a:prstGeom prst="rightArrow">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C21" sqref="C21"/>
    </sheetView>
  </sheetViews>
  <sheetFormatPr defaultRowHeight="15" x14ac:dyDescent="0.25"/>
  <sheetData>
    <row r="1" spans="1:1" x14ac:dyDescent="0.25">
      <c r="A1" s="20" t="s">
        <v>5</v>
      </c>
    </row>
    <row r="4" spans="1:1" ht="15.75" x14ac:dyDescent="0.25">
      <c r="A4" s="21" t="s">
        <v>12</v>
      </c>
    </row>
    <row r="5" spans="1:1" ht="15.75" x14ac:dyDescent="0.25">
      <c r="A5" s="21" t="s">
        <v>13</v>
      </c>
    </row>
    <row r="6" spans="1:1" ht="15.75" x14ac:dyDescent="0.25">
      <c r="A6" s="21" t="s">
        <v>14</v>
      </c>
    </row>
    <row r="7" spans="1:1" ht="15.75" x14ac:dyDescent="0.25">
      <c r="A7" s="22" t="s">
        <v>15</v>
      </c>
    </row>
    <row r="8" spans="1:1" x14ac:dyDescent="0.25">
      <c r="A8" s="19"/>
    </row>
    <row r="9" spans="1:1" ht="15.75" x14ac:dyDescent="0.25">
      <c r="A9" s="21" t="s">
        <v>16</v>
      </c>
    </row>
    <row r="10" spans="1:1" ht="15.75" x14ac:dyDescent="0.25">
      <c r="A10" s="21" t="s">
        <v>17</v>
      </c>
    </row>
    <row r="11" spans="1:1" ht="15.75" x14ac:dyDescent="0.25">
      <c r="A11" s="21" t="s">
        <v>18</v>
      </c>
    </row>
    <row r="12" spans="1:1" x14ac:dyDescent="0.25">
      <c r="A12" s="1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7"/>
  <sheetViews>
    <sheetView workbookViewId="0">
      <selection activeCell="E20" sqref="E20"/>
    </sheetView>
  </sheetViews>
  <sheetFormatPr defaultRowHeight="15" x14ac:dyDescent="0.25"/>
  <cols>
    <col min="1" max="1" width="9.140625" style="1"/>
    <col min="2" max="2" width="31.7109375" style="1" customWidth="1"/>
    <col min="3" max="3" width="33.85546875" style="1" customWidth="1"/>
    <col min="4" max="4" width="18.7109375" style="1" customWidth="1"/>
    <col min="5" max="5" width="8.28515625" style="1" customWidth="1"/>
    <col min="6" max="6" width="51" style="1" customWidth="1"/>
    <col min="7" max="16384" width="9.140625" style="1"/>
  </cols>
  <sheetData>
    <row r="1" spans="2:9" ht="21" x14ac:dyDescent="0.35">
      <c r="B1" s="23" t="s">
        <v>22</v>
      </c>
      <c r="C1" s="24"/>
    </row>
    <row r="4" spans="2:9" ht="21" x14ac:dyDescent="0.35">
      <c r="B4" s="2" t="s">
        <v>4</v>
      </c>
      <c r="C4" s="14" t="s">
        <v>6</v>
      </c>
    </row>
    <row r="5" spans="2:9" ht="21" x14ac:dyDescent="0.35">
      <c r="B5" s="2"/>
      <c r="C5" s="14"/>
    </row>
    <row r="6" spans="2:9" x14ac:dyDescent="0.25">
      <c r="B6" s="25" t="s">
        <v>23</v>
      </c>
      <c r="H6" s="3"/>
      <c r="I6" s="4"/>
    </row>
    <row r="7" spans="2:9" x14ac:dyDescent="0.25">
      <c r="F7" s="16"/>
      <c r="G7" s="9"/>
      <c r="H7" s="4"/>
      <c r="I7" s="4"/>
    </row>
    <row r="8" spans="2:9" ht="31.5" x14ac:dyDescent="0.25">
      <c r="B8" s="5"/>
      <c r="C8" s="15" t="s">
        <v>20</v>
      </c>
      <c r="E8" s="4"/>
      <c r="G8" s="9"/>
      <c r="H8" s="4"/>
      <c r="I8" s="4"/>
    </row>
    <row r="9" spans="2:9" ht="18.75" x14ac:dyDescent="0.3">
      <c r="B9" s="6" t="s">
        <v>0</v>
      </c>
      <c r="C9" s="7">
        <v>30</v>
      </c>
      <c r="E9" s="4"/>
      <c r="G9" s="9"/>
      <c r="H9" s="4"/>
      <c r="I9" s="4"/>
    </row>
    <row r="10" spans="2:9" ht="63" x14ac:dyDescent="0.25">
      <c r="B10" s="8"/>
      <c r="C10" s="15" t="s">
        <v>19</v>
      </c>
      <c r="D10" s="4"/>
      <c r="E10" s="4"/>
      <c r="F10" s="17"/>
      <c r="G10" s="9"/>
      <c r="H10" s="4"/>
      <c r="I10" s="4"/>
    </row>
    <row r="11" spans="2:9" ht="15.75" x14ac:dyDescent="0.25">
      <c r="B11" s="8"/>
      <c r="C11" s="7">
        <v>35</v>
      </c>
      <c r="D11" s="4"/>
      <c r="E11" s="4"/>
      <c r="F11" s="3"/>
      <c r="G11" s="4"/>
      <c r="H11" s="4"/>
      <c r="I11" s="4"/>
    </row>
    <row r="12" spans="2:9" ht="14.45" x14ac:dyDescent="0.3">
      <c r="B12" s="9"/>
      <c r="C12" s="4"/>
      <c r="D12" s="4"/>
      <c r="E12" s="4"/>
      <c r="F12" s="4"/>
      <c r="G12" s="4"/>
      <c r="H12" s="4"/>
      <c r="I12" s="4"/>
    </row>
    <row r="13" spans="2:9" ht="14.45" x14ac:dyDescent="0.3">
      <c r="B13" s="10"/>
      <c r="C13" s="11"/>
      <c r="D13" s="4"/>
      <c r="E13" s="4"/>
      <c r="F13" s="4"/>
      <c r="G13" s="4"/>
      <c r="H13" s="4"/>
      <c r="I13" s="4"/>
    </row>
    <row r="14" spans="2:9" ht="15.6" x14ac:dyDescent="0.3">
      <c r="B14" s="5"/>
      <c r="C14" s="12" t="s">
        <v>2</v>
      </c>
      <c r="D14" s="4"/>
      <c r="E14" s="4"/>
      <c r="F14" s="4"/>
      <c r="G14" s="4"/>
      <c r="H14" s="4"/>
      <c r="I14" s="4"/>
    </row>
    <row r="15" spans="2:9" ht="21" x14ac:dyDescent="0.4">
      <c r="B15" s="6" t="s">
        <v>1</v>
      </c>
      <c r="C15" s="18">
        <f>C9/C11*100</f>
        <v>85.714285714285708</v>
      </c>
      <c r="D15" s="4"/>
      <c r="E15" s="4"/>
      <c r="F15" s="4"/>
      <c r="G15" s="4"/>
      <c r="H15" s="4"/>
      <c r="I15" s="4"/>
    </row>
    <row r="16" spans="2:9" ht="15.6" x14ac:dyDescent="0.3">
      <c r="B16" s="5"/>
      <c r="C16" s="12" t="s">
        <v>3</v>
      </c>
      <c r="D16" s="4"/>
      <c r="E16" s="4"/>
      <c r="F16" s="4"/>
      <c r="G16" s="4"/>
      <c r="H16" s="4"/>
      <c r="I16" s="4"/>
    </row>
    <row r="17" spans="2:9" ht="21" x14ac:dyDescent="0.4">
      <c r="B17" s="8"/>
      <c r="C17" s="13" t="str">
        <f>IF(C15&lt;84.5,"NO","YES")</f>
        <v>YES</v>
      </c>
      <c r="D17" s="4"/>
      <c r="E17" s="4"/>
      <c r="F17" s="4"/>
      <c r="G17" s="4"/>
      <c r="H17" s="4"/>
      <c r="I17" s="4"/>
    </row>
  </sheetData>
  <sheetProtection password="DE3B" sheet="1" objects="1" scenarios="1"/>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7"/>
  <sheetViews>
    <sheetView workbookViewId="0">
      <selection activeCell="D13" sqref="D13"/>
    </sheetView>
  </sheetViews>
  <sheetFormatPr defaultRowHeight="15" x14ac:dyDescent="0.25"/>
  <cols>
    <col min="1" max="1" width="9.140625" style="1"/>
    <col min="2" max="2" width="31.7109375" style="1" customWidth="1"/>
    <col min="3" max="3" width="33.85546875" style="1" customWidth="1"/>
    <col min="4" max="4" width="18.7109375" style="1" customWidth="1"/>
    <col min="5" max="5" width="8.28515625" style="1" customWidth="1"/>
    <col min="6" max="6" width="51" style="1" customWidth="1"/>
    <col min="7" max="16384" width="9.140625" style="1"/>
  </cols>
  <sheetData>
    <row r="1" spans="2:9" ht="21" x14ac:dyDescent="0.35">
      <c r="B1" s="23" t="s">
        <v>22</v>
      </c>
      <c r="C1" s="24"/>
    </row>
    <row r="4" spans="2:9" ht="21" x14ac:dyDescent="0.35">
      <c r="B4" s="2" t="s">
        <v>4</v>
      </c>
      <c r="C4" s="14" t="s">
        <v>6</v>
      </c>
    </row>
    <row r="5" spans="2:9" ht="21" x14ac:dyDescent="0.35">
      <c r="B5" s="2"/>
      <c r="C5" s="14"/>
    </row>
    <row r="6" spans="2:9" x14ac:dyDescent="0.25">
      <c r="B6" s="25" t="s">
        <v>23</v>
      </c>
      <c r="H6" s="3"/>
      <c r="I6" s="4"/>
    </row>
    <row r="7" spans="2:9" x14ac:dyDescent="0.25">
      <c r="F7" s="16"/>
      <c r="G7" s="9"/>
      <c r="H7" s="4"/>
      <c r="I7" s="4"/>
    </row>
    <row r="8" spans="2:9" ht="63" x14ac:dyDescent="0.25">
      <c r="B8" s="5"/>
      <c r="C8" s="15" t="s">
        <v>7</v>
      </c>
      <c r="E8" s="4"/>
      <c r="G8" s="9"/>
      <c r="H8" s="4"/>
      <c r="I8" s="4"/>
    </row>
    <row r="9" spans="2:9" ht="18.75" x14ac:dyDescent="0.3">
      <c r="B9" s="6" t="s">
        <v>0</v>
      </c>
      <c r="C9" s="7">
        <v>30</v>
      </c>
      <c r="E9" s="4"/>
      <c r="G9" s="9"/>
      <c r="H9" s="4"/>
      <c r="I9" s="4"/>
    </row>
    <row r="10" spans="2:9" ht="63" x14ac:dyDescent="0.25">
      <c r="B10" s="8"/>
      <c r="C10" s="15" t="s">
        <v>21</v>
      </c>
      <c r="D10" s="4"/>
      <c r="E10" s="4"/>
      <c r="F10" s="17"/>
      <c r="G10" s="9"/>
      <c r="H10" s="4"/>
      <c r="I10" s="4"/>
    </row>
    <row r="11" spans="2:9" ht="15.75" x14ac:dyDescent="0.25">
      <c r="B11" s="8"/>
      <c r="C11" s="7">
        <v>35</v>
      </c>
      <c r="D11" s="4"/>
      <c r="E11" s="4"/>
      <c r="F11" s="3"/>
      <c r="G11" s="4"/>
      <c r="H11" s="4"/>
      <c r="I11" s="4"/>
    </row>
    <row r="12" spans="2:9" x14ac:dyDescent="0.25">
      <c r="B12" s="9"/>
      <c r="C12" s="4"/>
      <c r="D12" s="4"/>
      <c r="E12" s="4"/>
      <c r="F12" s="4"/>
      <c r="G12" s="4"/>
      <c r="H12" s="4"/>
      <c r="I12" s="4"/>
    </row>
    <row r="13" spans="2:9" x14ac:dyDescent="0.25">
      <c r="B13" s="10"/>
      <c r="C13" s="11"/>
      <c r="D13" s="4"/>
      <c r="E13" s="4"/>
      <c r="F13" s="4"/>
      <c r="G13" s="4"/>
      <c r="H13" s="4"/>
      <c r="I13" s="4"/>
    </row>
    <row r="14" spans="2:9" ht="15.75" x14ac:dyDescent="0.25">
      <c r="B14" s="5"/>
      <c r="C14" s="12" t="s">
        <v>2</v>
      </c>
      <c r="D14" s="4"/>
      <c r="E14" s="4"/>
      <c r="F14" s="4"/>
      <c r="G14" s="4"/>
      <c r="H14" s="4"/>
      <c r="I14" s="4"/>
    </row>
    <row r="15" spans="2:9" ht="21" x14ac:dyDescent="0.35">
      <c r="B15" s="6" t="s">
        <v>1</v>
      </c>
      <c r="C15" s="18">
        <f>C9/C11*100</f>
        <v>85.714285714285708</v>
      </c>
      <c r="D15" s="4"/>
      <c r="E15" s="4"/>
      <c r="F15" s="4"/>
      <c r="G15" s="4"/>
      <c r="H15" s="4"/>
      <c r="I15" s="4"/>
    </row>
    <row r="16" spans="2:9" ht="15.75" x14ac:dyDescent="0.25">
      <c r="B16" s="5"/>
      <c r="C16" s="12" t="s">
        <v>3</v>
      </c>
      <c r="D16" s="4"/>
      <c r="E16" s="4"/>
      <c r="F16" s="4"/>
      <c r="G16" s="4"/>
      <c r="H16" s="4"/>
      <c r="I16" s="4"/>
    </row>
    <row r="17" spans="2:9" ht="21" x14ac:dyDescent="0.35">
      <c r="B17" s="8"/>
      <c r="C17" s="13" t="str">
        <f>IF(C15&lt;84.5,"NO","YES")</f>
        <v>YES</v>
      </c>
      <c r="D17" s="4"/>
      <c r="E17" s="4"/>
      <c r="F17" s="4"/>
      <c r="G17" s="4"/>
      <c r="H17" s="4"/>
      <c r="I17" s="4"/>
    </row>
  </sheetData>
  <sheetProtection password="DE3B"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7"/>
  <sheetViews>
    <sheetView workbookViewId="0">
      <selection activeCell="C15" sqref="C15 C17"/>
    </sheetView>
  </sheetViews>
  <sheetFormatPr defaultRowHeight="15" x14ac:dyDescent="0.25"/>
  <cols>
    <col min="1" max="1" width="9.140625" style="1"/>
    <col min="2" max="2" width="34.85546875" style="1" customWidth="1"/>
    <col min="3" max="3" width="33.85546875" style="1" customWidth="1"/>
    <col min="4" max="4" width="18.7109375" style="1" customWidth="1"/>
    <col min="5" max="5" width="8.28515625" style="1" customWidth="1"/>
    <col min="6" max="6" width="51" style="1" customWidth="1"/>
    <col min="7" max="16384" width="9.140625" style="1"/>
  </cols>
  <sheetData>
    <row r="1" spans="2:9" ht="21" x14ac:dyDescent="0.35">
      <c r="B1" s="23" t="s">
        <v>22</v>
      </c>
      <c r="C1" s="24"/>
    </row>
    <row r="4" spans="2:9" ht="21" x14ac:dyDescent="0.35">
      <c r="B4" s="2" t="s">
        <v>4</v>
      </c>
      <c r="C4" s="14" t="s">
        <v>6</v>
      </c>
    </row>
    <row r="5" spans="2:9" ht="21" x14ac:dyDescent="0.35">
      <c r="B5" s="2"/>
      <c r="C5" s="14"/>
    </row>
    <row r="6" spans="2:9" x14ac:dyDescent="0.25">
      <c r="B6" s="25" t="s">
        <v>23</v>
      </c>
      <c r="H6" s="3"/>
      <c r="I6" s="4"/>
    </row>
    <row r="7" spans="2:9" x14ac:dyDescent="0.25">
      <c r="F7" s="16"/>
      <c r="G7" s="9"/>
      <c r="H7" s="4"/>
      <c r="I7" s="4"/>
    </row>
    <row r="8" spans="2:9" ht="47.25" x14ac:dyDescent="0.25">
      <c r="B8" s="5"/>
      <c r="C8" s="15" t="s">
        <v>9</v>
      </c>
      <c r="E8" s="4"/>
      <c r="F8" s="9"/>
      <c r="G8" s="9"/>
      <c r="H8" s="4"/>
      <c r="I8" s="4"/>
    </row>
    <row r="9" spans="2:9" ht="18.75" x14ac:dyDescent="0.3">
      <c r="B9" s="6" t="s">
        <v>0</v>
      </c>
      <c r="C9" s="7">
        <v>24</v>
      </c>
      <c r="E9" s="4"/>
      <c r="G9" s="9"/>
      <c r="H9" s="4"/>
      <c r="I9" s="4"/>
    </row>
    <row r="10" spans="2:9" ht="63" x14ac:dyDescent="0.25">
      <c r="B10" s="8"/>
      <c r="C10" s="15" t="s">
        <v>21</v>
      </c>
      <c r="D10" s="4"/>
      <c r="E10" s="4"/>
      <c r="G10" s="9"/>
      <c r="H10" s="4"/>
      <c r="I10" s="4"/>
    </row>
    <row r="11" spans="2:9" ht="15.75" x14ac:dyDescent="0.25">
      <c r="B11" s="8"/>
      <c r="C11" s="7">
        <v>33</v>
      </c>
      <c r="D11" s="4"/>
      <c r="E11" s="4"/>
      <c r="F11" s="3"/>
      <c r="G11" s="4"/>
      <c r="H11" s="4"/>
      <c r="I11" s="4"/>
    </row>
    <row r="12" spans="2:9" x14ac:dyDescent="0.25">
      <c r="B12" s="9"/>
      <c r="C12" s="4"/>
      <c r="D12" s="4"/>
      <c r="E12" s="4"/>
      <c r="F12" s="4"/>
      <c r="G12" s="4"/>
      <c r="H12" s="4"/>
      <c r="I12" s="4"/>
    </row>
    <row r="13" spans="2:9" x14ac:dyDescent="0.25">
      <c r="B13" s="10"/>
      <c r="C13" s="11"/>
      <c r="D13" s="4"/>
      <c r="E13" s="4"/>
      <c r="F13" s="4"/>
      <c r="G13" s="4"/>
      <c r="H13" s="4"/>
      <c r="I13" s="4"/>
    </row>
    <row r="14" spans="2:9" ht="15.75" x14ac:dyDescent="0.25">
      <c r="B14" s="5"/>
      <c r="C14" s="12" t="s">
        <v>2</v>
      </c>
      <c r="D14" s="4"/>
      <c r="E14" s="4"/>
      <c r="F14" s="4"/>
      <c r="G14" s="4"/>
      <c r="H14" s="4"/>
      <c r="I14" s="4"/>
    </row>
    <row r="15" spans="2:9" ht="21" x14ac:dyDescent="0.35">
      <c r="B15" s="6" t="s">
        <v>1</v>
      </c>
      <c r="C15" s="18">
        <f>C9/C11*100</f>
        <v>72.727272727272734</v>
      </c>
      <c r="D15" s="4"/>
      <c r="E15" s="4"/>
      <c r="F15" s="4"/>
      <c r="G15" s="4"/>
      <c r="H15" s="4"/>
      <c r="I15" s="4"/>
    </row>
    <row r="16" spans="2:9" ht="15.75" x14ac:dyDescent="0.25">
      <c r="B16" s="5"/>
      <c r="C16" s="12" t="s">
        <v>3</v>
      </c>
      <c r="D16" s="4"/>
      <c r="E16" s="4"/>
      <c r="F16" s="4"/>
      <c r="G16" s="4"/>
      <c r="H16" s="4"/>
      <c r="I16" s="4"/>
    </row>
    <row r="17" spans="2:9" ht="21" x14ac:dyDescent="0.35">
      <c r="B17" s="8"/>
      <c r="C17" s="13" t="str">
        <f>IF(C15&lt;84.5,"NO","YES")</f>
        <v>NO</v>
      </c>
      <c r="D17" s="4"/>
      <c r="E17" s="4"/>
      <c r="F17" s="4"/>
      <c r="G17" s="4"/>
      <c r="H17" s="4"/>
      <c r="I17" s="4"/>
    </row>
  </sheetData>
  <sheetProtection password="DE3B"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7"/>
  <sheetViews>
    <sheetView workbookViewId="0">
      <selection activeCell="C15" sqref="C15"/>
    </sheetView>
  </sheetViews>
  <sheetFormatPr defaultRowHeight="15" x14ac:dyDescent="0.25"/>
  <cols>
    <col min="1" max="1" width="9.140625" style="1"/>
    <col min="2" max="2" width="34.85546875" style="1" customWidth="1"/>
    <col min="3" max="3" width="33.85546875" style="1" customWidth="1"/>
    <col min="4" max="4" width="18.7109375" style="1" customWidth="1"/>
    <col min="5" max="5" width="8.28515625" style="1" customWidth="1"/>
    <col min="6" max="6" width="51" style="1" customWidth="1"/>
    <col min="7" max="16384" width="9.140625" style="1"/>
  </cols>
  <sheetData>
    <row r="1" spans="2:9" ht="21" x14ac:dyDescent="0.35">
      <c r="B1" s="23" t="s">
        <v>22</v>
      </c>
      <c r="C1" s="24"/>
    </row>
    <row r="4" spans="2:9" ht="21" x14ac:dyDescent="0.35">
      <c r="B4" s="2" t="s">
        <v>4</v>
      </c>
      <c r="C4" s="14" t="s">
        <v>6</v>
      </c>
    </row>
    <row r="5" spans="2:9" ht="21" x14ac:dyDescent="0.35">
      <c r="B5" s="2"/>
      <c r="C5" s="14"/>
    </row>
    <row r="6" spans="2:9" x14ac:dyDescent="0.25">
      <c r="B6" s="25" t="s">
        <v>23</v>
      </c>
      <c r="H6" s="3"/>
      <c r="I6" s="4"/>
    </row>
    <row r="7" spans="2:9" x14ac:dyDescent="0.25">
      <c r="F7" s="16"/>
      <c r="G7" s="9"/>
      <c r="H7" s="4"/>
      <c r="I7" s="4"/>
    </row>
    <row r="8" spans="2:9" ht="63" x14ac:dyDescent="0.25">
      <c r="B8" s="5"/>
      <c r="C8" s="15" t="s">
        <v>8</v>
      </c>
      <c r="E8" s="4"/>
      <c r="G8" s="9"/>
      <c r="H8" s="4"/>
      <c r="I8" s="4"/>
    </row>
    <row r="9" spans="2:9" ht="18.75" x14ac:dyDescent="0.3">
      <c r="B9" s="6" t="s">
        <v>0</v>
      </c>
      <c r="C9" s="7">
        <v>30</v>
      </c>
      <c r="E9" s="4"/>
      <c r="G9" s="9"/>
      <c r="H9" s="4"/>
      <c r="I9" s="4"/>
    </row>
    <row r="10" spans="2:9" ht="47.25" x14ac:dyDescent="0.25">
      <c r="B10" s="8"/>
      <c r="C10" s="15" t="s">
        <v>11</v>
      </c>
      <c r="D10" s="4"/>
      <c r="E10" s="4"/>
      <c r="F10" s="17"/>
      <c r="G10" s="9"/>
      <c r="H10" s="4"/>
      <c r="I10" s="4"/>
    </row>
    <row r="11" spans="2:9" ht="15.75" x14ac:dyDescent="0.25">
      <c r="B11" s="8"/>
      <c r="C11" s="7">
        <v>35</v>
      </c>
      <c r="D11" s="4"/>
      <c r="E11" s="4"/>
      <c r="F11" s="3"/>
      <c r="G11" s="4"/>
      <c r="H11" s="4"/>
      <c r="I11" s="4"/>
    </row>
    <row r="12" spans="2:9" x14ac:dyDescent="0.25">
      <c r="B12" s="9"/>
      <c r="C12" s="4"/>
      <c r="D12" s="4"/>
      <c r="E12" s="4"/>
      <c r="F12" s="4"/>
      <c r="G12" s="4"/>
      <c r="H12" s="4"/>
      <c r="I12" s="4"/>
    </row>
    <row r="13" spans="2:9" x14ac:dyDescent="0.25">
      <c r="B13" s="10"/>
      <c r="C13" s="11"/>
      <c r="D13" s="4"/>
      <c r="E13" s="4"/>
      <c r="F13" s="4"/>
      <c r="G13" s="4"/>
      <c r="H13" s="4"/>
      <c r="I13" s="4"/>
    </row>
    <row r="14" spans="2:9" ht="15.75" x14ac:dyDescent="0.25">
      <c r="B14" s="5"/>
      <c r="C14" s="12" t="s">
        <v>2</v>
      </c>
      <c r="D14" s="4"/>
      <c r="E14" s="4"/>
      <c r="F14" s="4"/>
      <c r="G14" s="4"/>
      <c r="H14" s="4"/>
      <c r="I14" s="4"/>
    </row>
    <row r="15" spans="2:9" ht="21" x14ac:dyDescent="0.35">
      <c r="B15" s="6" t="s">
        <v>1</v>
      </c>
      <c r="C15" s="18">
        <f>C9/C11*100</f>
        <v>85.714285714285708</v>
      </c>
      <c r="D15" s="4"/>
      <c r="E15" s="4"/>
      <c r="F15" s="4"/>
      <c r="G15" s="4"/>
      <c r="H15" s="4"/>
      <c r="I15" s="4"/>
    </row>
    <row r="16" spans="2:9" ht="15.75" x14ac:dyDescent="0.25">
      <c r="B16" s="5"/>
      <c r="C16" s="12" t="s">
        <v>3</v>
      </c>
      <c r="D16" s="4"/>
      <c r="E16" s="4"/>
      <c r="F16" s="4"/>
      <c r="G16" s="4"/>
      <c r="H16" s="4"/>
      <c r="I16" s="4"/>
    </row>
    <row r="17" spans="2:9" ht="21" x14ac:dyDescent="0.35">
      <c r="B17" s="8"/>
      <c r="C17" s="13" t="str">
        <f>IF(C15&lt;84.5,"NO","YES")</f>
        <v>YES</v>
      </c>
      <c r="D17" s="4"/>
      <c r="E17" s="4"/>
      <c r="F17" s="4"/>
      <c r="G17" s="4"/>
      <c r="H17" s="4"/>
      <c r="I17" s="4"/>
    </row>
  </sheetData>
  <sheetProtection password="DE3B" sheet="1" objects="1" scenarios="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7"/>
  <sheetViews>
    <sheetView tabSelected="1" workbookViewId="0">
      <selection activeCell="F13" sqref="F13"/>
    </sheetView>
  </sheetViews>
  <sheetFormatPr defaultRowHeight="15" x14ac:dyDescent="0.25"/>
  <cols>
    <col min="1" max="1" width="9.140625" style="1"/>
    <col min="2" max="2" width="34.85546875" style="1" customWidth="1"/>
    <col min="3" max="3" width="33.85546875" style="1" customWidth="1"/>
    <col min="4" max="4" width="18.7109375" style="1" customWidth="1"/>
    <col min="5" max="5" width="8.28515625" style="1" customWidth="1"/>
    <col min="6" max="6" width="51" style="1" customWidth="1"/>
    <col min="7" max="16384" width="9.140625" style="1"/>
  </cols>
  <sheetData>
    <row r="1" spans="2:9" ht="21" x14ac:dyDescent="0.35">
      <c r="B1" s="23" t="s">
        <v>22</v>
      </c>
      <c r="C1" s="24"/>
    </row>
    <row r="4" spans="2:9" ht="21" x14ac:dyDescent="0.35">
      <c r="B4" s="2" t="s">
        <v>4</v>
      </c>
      <c r="C4" s="14" t="s">
        <v>6</v>
      </c>
    </row>
    <row r="5" spans="2:9" ht="21" x14ac:dyDescent="0.35">
      <c r="B5" s="2"/>
      <c r="C5" s="14"/>
    </row>
    <row r="6" spans="2:9" x14ac:dyDescent="0.25">
      <c r="B6" s="25" t="s">
        <v>23</v>
      </c>
      <c r="H6" s="3"/>
      <c r="I6" s="4"/>
    </row>
    <row r="7" spans="2:9" x14ac:dyDescent="0.25">
      <c r="F7" s="16"/>
      <c r="G7" s="9"/>
      <c r="H7" s="4"/>
      <c r="I7" s="4"/>
    </row>
    <row r="8" spans="2:9" ht="47.25" x14ac:dyDescent="0.25">
      <c r="B8" s="5"/>
      <c r="C8" s="15" t="s">
        <v>10</v>
      </c>
      <c r="E8" s="4"/>
      <c r="F8" s="9"/>
      <c r="G8" s="9"/>
      <c r="H8" s="4"/>
      <c r="I8" s="4"/>
    </row>
    <row r="9" spans="2:9" ht="18.75" x14ac:dyDescent="0.3">
      <c r="B9" s="6" t="s">
        <v>0</v>
      </c>
      <c r="C9" s="7">
        <v>30</v>
      </c>
      <c r="E9" s="4"/>
      <c r="G9" s="9"/>
      <c r="H9" s="4"/>
      <c r="I9" s="4"/>
    </row>
    <row r="10" spans="2:9" ht="63" x14ac:dyDescent="0.25">
      <c r="B10" s="8"/>
      <c r="C10" s="15" t="s">
        <v>21</v>
      </c>
      <c r="D10" s="4"/>
      <c r="E10" s="4"/>
      <c r="G10" s="9"/>
      <c r="H10" s="4"/>
      <c r="I10" s="4"/>
    </row>
    <row r="11" spans="2:9" ht="15.75" x14ac:dyDescent="0.25">
      <c r="B11" s="8"/>
      <c r="C11" s="7">
        <v>35</v>
      </c>
      <c r="D11" s="4"/>
      <c r="E11" s="4"/>
      <c r="F11" s="3"/>
      <c r="G11" s="4"/>
      <c r="H11" s="4"/>
      <c r="I11" s="4"/>
    </row>
    <row r="12" spans="2:9" x14ac:dyDescent="0.25">
      <c r="B12" s="9"/>
      <c r="C12" s="4"/>
      <c r="D12" s="4"/>
      <c r="E12" s="4"/>
      <c r="F12" s="4"/>
      <c r="G12" s="4"/>
      <c r="H12" s="4"/>
      <c r="I12" s="4"/>
    </row>
    <row r="13" spans="2:9" x14ac:dyDescent="0.25">
      <c r="B13" s="10"/>
      <c r="C13" s="11"/>
      <c r="D13" s="4"/>
      <c r="E13" s="4"/>
      <c r="F13" s="4"/>
      <c r="G13" s="4"/>
      <c r="H13" s="4"/>
      <c r="I13" s="4"/>
    </row>
    <row r="14" spans="2:9" ht="15.75" x14ac:dyDescent="0.25">
      <c r="B14" s="5"/>
      <c r="C14" s="12" t="s">
        <v>2</v>
      </c>
      <c r="D14" s="4"/>
      <c r="E14" s="4"/>
      <c r="F14" s="4"/>
      <c r="G14" s="4"/>
      <c r="H14" s="4"/>
      <c r="I14" s="4"/>
    </row>
    <row r="15" spans="2:9" ht="21" x14ac:dyDescent="0.35">
      <c r="B15" s="6" t="s">
        <v>1</v>
      </c>
      <c r="C15" s="18">
        <f>C9/C11*100</f>
        <v>85.714285714285708</v>
      </c>
      <c r="D15" s="4"/>
      <c r="E15" s="4"/>
      <c r="F15" s="4"/>
      <c r="G15" s="4"/>
      <c r="H15" s="4"/>
      <c r="I15" s="4"/>
    </row>
    <row r="16" spans="2:9" ht="15.75" x14ac:dyDescent="0.25">
      <c r="B16" s="5"/>
      <c r="C16" s="12" t="s">
        <v>3</v>
      </c>
      <c r="D16" s="4"/>
      <c r="E16" s="4"/>
      <c r="F16" s="4"/>
      <c r="G16" s="4"/>
      <c r="H16" s="4"/>
      <c r="I16" s="4"/>
    </row>
    <row r="17" spans="2:9" ht="21" x14ac:dyDescent="0.35">
      <c r="B17" s="8"/>
      <c r="C17" s="13" t="str">
        <f>IF(C15&lt;84.5,"NO","YES")</f>
        <v>YES</v>
      </c>
      <c r="D17" s="4"/>
      <c r="E17" s="4"/>
      <c r="F17" s="4"/>
      <c r="G17" s="4"/>
      <c r="H17" s="4"/>
      <c r="I17" s="4"/>
    </row>
  </sheetData>
  <sheetProtection password="DE3B"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CC 1</vt:lpstr>
      <vt:lpstr>CC 2</vt:lpstr>
      <vt:lpstr>CC 3</vt:lpstr>
      <vt:lpstr>CC 4</vt:lpstr>
      <vt:lpstr>CC 5</vt:lpstr>
    </vt:vector>
  </TitlesOfParts>
  <Company>Intel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Arakere, Guruprasad</dc:creator>
  <cp:lastModifiedBy>Arizona AHCCCS</cp:lastModifiedBy>
  <dcterms:created xsi:type="dcterms:W3CDTF">2018-12-15T15:33:28Z</dcterms:created>
  <dcterms:modified xsi:type="dcterms:W3CDTF">2019-03-07T15:08:21Z</dcterms:modified>
</cp:coreProperties>
</file>