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NF Assessment/NF Assessment FFY2023/Web Request/"/>
    </mc:Choice>
  </mc:AlternateContent>
  <xr:revisionPtr revIDLastSave="2" documentId="8_{574A85CA-DFF5-4523-82A9-A933D8AC8CEC}" xr6:coauthVersionLast="47" xr6:coauthVersionMax="47" xr10:uidLastSave="{4197270B-C56B-406C-93DD-F92DC04DD420}"/>
  <bookViews>
    <workbookView xWindow="57480" yWindow="-120" windowWidth="29040" windowHeight="15840" xr2:uid="{AD66E9DA-614E-4871-AEB9-F59686464D4C}"/>
  </bookViews>
  <sheets>
    <sheet name="FFY23 NF Assessment website" sheetId="1" r:id="rId1"/>
  </sheets>
  <externalReferences>
    <externalReference r:id="rId2"/>
  </externalReferences>
  <definedNames>
    <definedName name="_xlnm._FilterDatabase" localSheetId="0" hidden="1">'FFY23 NF Assessment website'!$A$5:$K$101</definedName>
    <definedName name="List2">'[1]1) Nursing Facility Information'!$E$78:$E$79</definedName>
    <definedName name="_xlnm.Print_Area" localSheetId="0">'FFY23 NF Assessment website'!$B$6:$K$102</definedName>
    <definedName name="_xlnm.Print_Titles" localSheetId="0">'FFY23 NF Assessment website'!$A:$A,'FFY23 NF Assessment website'!$2:$5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3" i="1" l="1"/>
  <c r="J103" i="1"/>
  <c r="I103" i="1"/>
  <c r="H103" i="1"/>
  <c r="G103" i="1"/>
</calcChain>
</file>

<file path=xl/sharedStrings.xml><?xml version="1.0" encoding="utf-8"?>
<sst xmlns="http://schemas.openxmlformats.org/spreadsheetml/2006/main" count="417" uniqueCount="274">
  <si>
    <t>2023 Nursing Facility Provider Assessment</t>
  </si>
  <si>
    <t>From: 2021 UARs</t>
  </si>
  <si>
    <t>Q1</t>
  </si>
  <si>
    <t>Q2</t>
  </si>
  <si>
    <t>Q3</t>
  </si>
  <si>
    <t>Q4</t>
  </si>
  <si>
    <t>10/1/2022 to 12/31/2022</t>
  </si>
  <si>
    <t>1/1/2023 to 3/31/2023</t>
  </si>
  <si>
    <t>4/1/2023 to 6/30/2023</t>
  </si>
  <si>
    <t>7/1/2023 to 9/30/2023</t>
  </si>
  <si>
    <t>Assessed Nursing Facility</t>
  </si>
  <si>
    <t>Address</t>
  </si>
  <si>
    <t>City</t>
  </si>
  <si>
    <t>Zip</t>
  </si>
  <si>
    <t>Assessment Rate</t>
  </si>
  <si>
    <t>Assessment Rate Classification</t>
  </si>
  <si>
    <t>NF Assessment Total</t>
  </si>
  <si>
    <t>Due Date 1/20/2023</t>
  </si>
  <si>
    <t>Due Date 4/20/2023</t>
  </si>
  <si>
    <t>Due Date 7/20/2023</t>
  </si>
  <si>
    <t>Due Date 10/20/2023</t>
  </si>
  <si>
    <t>Allegiant Healthcare of Mesa</t>
  </si>
  <si>
    <t>3130 East Broadway Road</t>
  </si>
  <si>
    <t>Mesa</t>
  </si>
  <si>
    <t>High Medicaid Patient Days</t>
  </si>
  <si>
    <t>Allegiant Healthcare of Phoenix</t>
  </si>
  <si>
    <t>1880 East Van Buren Street</t>
  </si>
  <si>
    <t>Phoenix</t>
  </si>
  <si>
    <t>85006</t>
  </si>
  <si>
    <t>Low Medicaid Patient Days</t>
  </si>
  <si>
    <t>ARCHSTONE CARE CENTER</t>
  </si>
  <si>
    <t>1980 W. PECOS RD.</t>
  </si>
  <si>
    <t>CHANDLER</t>
  </si>
  <si>
    <t>Asante of Mesa, LLC</t>
  </si>
  <si>
    <t>5358 E. Baseline Rd.</t>
  </si>
  <si>
    <t xml:space="preserve">Mesa </t>
  </si>
  <si>
    <t>Bella Vita Health and Rehabilitation Center</t>
  </si>
  <si>
    <t>5125 North 58th Avenue</t>
  </si>
  <si>
    <t>Glendale</t>
  </si>
  <si>
    <t>Coronado Healthcare Center</t>
  </si>
  <si>
    <t>11411 North 19th Ave</t>
  </si>
  <si>
    <t>Desert Haven Care Center</t>
  </si>
  <si>
    <t>2645 East Thomas Road</t>
  </si>
  <si>
    <t>Desert Highlands Care Center</t>
  </si>
  <si>
    <t>1081 Kathleen Ave</t>
  </si>
  <si>
    <t xml:space="preserve">Kingman  </t>
  </si>
  <si>
    <t>86401-3918</t>
  </si>
  <si>
    <t>Desert Terrace Healthcare Center</t>
  </si>
  <si>
    <t>2509 North 24th Street</t>
  </si>
  <si>
    <t>Devon Gables Rehabiliation Center</t>
  </si>
  <si>
    <t>6150  E Grant Road</t>
  </si>
  <si>
    <t xml:space="preserve">Phoenix </t>
  </si>
  <si>
    <t>Estrella Center</t>
  </si>
  <si>
    <t>350 East La Canada</t>
  </si>
  <si>
    <t>Avondale</t>
  </si>
  <si>
    <t>Foothill Care Center, LLC</t>
  </si>
  <si>
    <t>2012 W Southern Ave</t>
  </si>
  <si>
    <t>Apache Junction</t>
  </si>
  <si>
    <t>Foothills Rehabilitatin Center, LLC</t>
  </si>
  <si>
    <t>2250 Craycroft Rd.</t>
  </si>
  <si>
    <t>Tucson</t>
  </si>
  <si>
    <t>Granite Creek Health and Rehabilitation Center</t>
  </si>
  <si>
    <t>1045 Scott Drive</t>
  </si>
  <si>
    <t>Prescott</t>
  </si>
  <si>
    <t>Handmake Jewish Services for the Aging</t>
  </si>
  <si>
    <t>2221 N Rosemont Blvd.</t>
  </si>
  <si>
    <t>Havasu Nursing Center</t>
  </si>
  <si>
    <t>3576 Kearsage Drive</t>
  </si>
  <si>
    <t>Lake Havasu City</t>
  </si>
  <si>
    <t>86406-9115</t>
  </si>
  <si>
    <t>Haven of Cottonwood, LLC</t>
  </si>
  <si>
    <t>197 S. Willard St</t>
  </si>
  <si>
    <t>Cottonwood</t>
  </si>
  <si>
    <t>Haven of Flagstaff, LLC</t>
  </si>
  <si>
    <t>800 W. University Ave.</t>
  </si>
  <si>
    <t>Flagstaff</t>
  </si>
  <si>
    <t>Haven of Globe, LLC</t>
  </si>
  <si>
    <t>1100 E Monroe St</t>
  </si>
  <si>
    <t>Globe</t>
  </si>
  <si>
    <t>Asante TRC of Surprise, LLC</t>
  </si>
  <si>
    <t xml:space="preserve">14775 West Yorkshire Dr. </t>
  </si>
  <si>
    <t>Surprise</t>
  </si>
  <si>
    <t>Banner Boswell Rehabilitation Center</t>
  </si>
  <si>
    <t>10601 W. Santa Fe Drive</t>
  </si>
  <si>
    <t>Sun City</t>
  </si>
  <si>
    <t>Camelback Post Acute Care and Rehabilitation</t>
  </si>
  <si>
    <t>4635 North 14th Street</t>
  </si>
  <si>
    <t>85014-4016</t>
  </si>
  <si>
    <t>Casas Adobes Post Acute Rehabilitation Center</t>
  </si>
  <si>
    <t>1919 West Medical Street</t>
  </si>
  <si>
    <t>Catalina Post Acute and Rehabilitation</t>
  </si>
  <si>
    <t>2611 North Warren Ave</t>
  </si>
  <si>
    <t>Center at Arrowhead</t>
  </si>
  <si>
    <t>7201 W. Camino San Xavier Ave</t>
  </si>
  <si>
    <t>Center at Val Vista</t>
  </si>
  <si>
    <t>3744 S Rome St</t>
  </si>
  <si>
    <t xml:space="preserve">Gilbert </t>
  </si>
  <si>
    <t>Chandler Post Acute and Rehabilitation</t>
  </si>
  <si>
    <t>2121 West Elgin Street</t>
  </si>
  <si>
    <t>Chandler</t>
  </si>
  <si>
    <t>Citadel Post Acute</t>
  </si>
  <si>
    <t>5121 East Broadway Rd</t>
  </si>
  <si>
    <t>Desert Blossom Health and Rehabilitation Center</t>
  </si>
  <si>
    <t>60 South 58th Street</t>
  </si>
  <si>
    <t>DESERT COVE NURSING CENTER</t>
  </si>
  <si>
    <t>1750 W. FRYE ROAD</t>
  </si>
  <si>
    <t>Haven of Lake Havasu, LLC</t>
  </si>
  <si>
    <t>2781 Osborn Dr</t>
  </si>
  <si>
    <t>Lake Havasu</t>
  </si>
  <si>
    <t>Haven of Lakeside, LLC</t>
  </si>
  <si>
    <t>3401 North Lockwood Drive</t>
  </si>
  <si>
    <t>Lakeside</t>
  </si>
  <si>
    <t>Haven of Phoenix, LLC</t>
  </si>
  <si>
    <t>4202 N 20th Avenue</t>
  </si>
  <si>
    <t>Haven of Safford, LLC</t>
  </si>
  <si>
    <t>1933 Peppertree Dr.</t>
  </si>
  <si>
    <t>Safford</t>
  </si>
  <si>
    <t>Haven of Saguaro Valley, LLC</t>
  </si>
  <si>
    <t>6651 E. Carondelet Drive</t>
  </si>
  <si>
    <t>Haven of Sandpointe, LLC</t>
  </si>
  <si>
    <t>2222 S Avenue A</t>
  </si>
  <si>
    <t>Yuma</t>
  </si>
  <si>
    <t>Haven of Sedona, LLC</t>
  </si>
  <si>
    <t>505 Jacks Canyon Road</t>
  </si>
  <si>
    <t>Sedona</t>
  </si>
  <si>
    <t>86351-0601</t>
  </si>
  <si>
    <t>Haven of Sierra Vista, LLC</t>
  </si>
  <si>
    <t>660 S Coronado Dr.</t>
  </si>
  <si>
    <t>Sierra Vista</t>
  </si>
  <si>
    <t>85635-3386</t>
  </si>
  <si>
    <t>Haven of Tucson, LLC</t>
  </si>
  <si>
    <t>3705 North Swan Drive</t>
  </si>
  <si>
    <t>Haven of Yuma, LLC</t>
  </si>
  <si>
    <t>2470 S Arizona Avenue</t>
  </si>
  <si>
    <t>Heritage Court Post Acute of Scottsdale</t>
  </si>
  <si>
    <t>3339 N. Drinkwalk Blvd</t>
  </si>
  <si>
    <t>Scottsdale</t>
  </si>
  <si>
    <t>HERITAGE HEALTH CARE CENTER</t>
  </si>
  <si>
    <t>1300 SOUTH STREET</t>
  </si>
  <si>
    <t>GLOBE</t>
  </si>
  <si>
    <t>Horizon Post Acute and Rehabilitation Center</t>
  </si>
  <si>
    <t>4704 West Diana Ave</t>
  </si>
  <si>
    <t>Immanuel Campus of Care</t>
  </si>
  <si>
    <t>11301 N 99th Ave</t>
  </si>
  <si>
    <t>Peoria</t>
  </si>
  <si>
    <t>La Canada Care Center</t>
  </si>
  <si>
    <t>7970 North La Canada Drive</t>
  </si>
  <si>
    <t>La Estancia Nursing and Rehabilitation Center</t>
  </si>
  <si>
    <t>15810 South 42nd Street</t>
  </si>
  <si>
    <t>Lake Pleasant Post Acute Rehabilitation Center</t>
  </si>
  <si>
    <t>20625 N Lake Pleasant Road</t>
  </si>
  <si>
    <t>LIFE CARE CENTER OF NORTH GLENDALE</t>
  </si>
  <si>
    <t>13620 N. 55TH AVENUE</t>
  </si>
  <si>
    <t>GLENDALE</t>
  </si>
  <si>
    <t>LIFE CARE CENTER OF PARADISE VALLEY</t>
  </si>
  <si>
    <t>4065 E. BELL ROAD</t>
  </si>
  <si>
    <t>PHOENIX</t>
  </si>
  <si>
    <t>LIFE CARE CENTER OF SCOTTSDALE</t>
  </si>
  <si>
    <t>9494 E. BECKER LANE</t>
  </si>
  <si>
    <t>SCOTTSDALE</t>
  </si>
  <si>
    <t>LIFE CARE CENTER OF SIERRA VISTA</t>
  </si>
  <si>
    <t>2305 E. WILCOX DRIVE</t>
  </si>
  <si>
    <t>SIERRA VISTA</t>
  </si>
  <si>
    <t>LIFE CARE CENTER OF TUCSON</t>
  </si>
  <si>
    <t>6211 N. LA CHOLLA BLVD</t>
  </si>
  <si>
    <t>TUCSON</t>
  </si>
  <si>
    <t>LIFE CARE CENTER OF YUMA</t>
  </si>
  <si>
    <t>2450 S 19TH AVENUE</t>
  </si>
  <si>
    <t>YUMA</t>
  </si>
  <si>
    <t>Maravilla Care Center</t>
  </si>
  <si>
    <t>8825 S. 7th Street</t>
  </si>
  <si>
    <t>MARYLAND GARDENS CARE CENTER</t>
  </si>
  <si>
    <t>31 WEST MARYLAND AVENUE</t>
  </si>
  <si>
    <t>85013</t>
  </si>
  <si>
    <t>Mesa Christian Health and Rehabilitation Center</t>
  </si>
  <si>
    <t>255 West Brown Road</t>
  </si>
  <si>
    <t xml:space="preserve">Mesa  </t>
  </si>
  <si>
    <t>MI CASA NURSING CENTER</t>
  </si>
  <si>
    <t>330 S. PINNULE CIRCLE</t>
  </si>
  <si>
    <t>MESA</t>
  </si>
  <si>
    <t>Mission Palms Post Acute</t>
  </si>
  <si>
    <t>6461 East Baywood Avenue</t>
  </si>
  <si>
    <t>Montecito Post Acute Care and Rehabilitation</t>
  </si>
  <si>
    <t>51 S. 48th Street</t>
  </si>
  <si>
    <t>Mountain View Care Center</t>
  </si>
  <si>
    <t>1313 West Magee Road</t>
  </si>
  <si>
    <t>Mountain View Manor</t>
  </si>
  <si>
    <t>1045 Sandretto Drive</t>
  </si>
  <si>
    <t>86305-3717</t>
  </si>
  <si>
    <t>North Mountain Medical and Rehabilitation Center</t>
  </si>
  <si>
    <t>9155 North  3rd Street</t>
  </si>
  <si>
    <t>OASIS PAVILION NURSING &amp; REHABILITATION CENTER</t>
  </si>
  <si>
    <t>161 WEST RODEO ROAD</t>
  </si>
  <si>
    <t>CASA GRANDE</t>
  </si>
  <si>
    <t>Osborn Health and Rehabilitation</t>
  </si>
  <si>
    <t>3333 North Civis Center Plaza</t>
  </si>
  <si>
    <t>PALM VALLEY REHABILITIATION AND CARE CENTER</t>
  </si>
  <si>
    <t>13575 W. MCDOWELL ROAD</t>
  </si>
  <si>
    <t>GOODYEAR</t>
  </si>
  <si>
    <t>Park Avenue Health and Rehabilitation Center</t>
  </si>
  <si>
    <t>2001 North Park Ave</t>
  </si>
  <si>
    <t>PAYSON CARE CENTER</t>
  </si>
  <si>
    <t>107 E LONE PINE DRIVE</t>
  </si>
  <si>
    <t>PAYSON</t>
  </si>
  <si>
    <t>Peoria Post Acute and Rehabilitation</t>
  </si>
  <si>
    <t>13215 North 94th Drive</t>
  </si>
  <si>
    <t>Phoenix Mountain Post Acute</t>
  </si>
  <si>
    <t>13232 N. Tatum Blvd</t>
  </si>
  <si>
    <t>Plaza Health Care</t>
  </si>
  <si>
    <t>1475 North Granite Reef Road</t>
  </si>
  <si>
    <t>Pueblo Springs Rehabilitation Center</t>
  </si>
  <si>
    <t>5545 East Lee Street</t>
  </si>
  <si>
    <t>RIDGECREST HEALTHCARE</t>
  </si>
  <si>
    <t>16640 N. 38TH STREET</t>
  </si>
  <si>
    <t>RIM COUNTRY REHAB, INC.</t>
  </si>
  <si>
    <t>807 W. LONGHORN ROAD</t>
  </si>
  <si>
    <t>Rio Vista Post Acute and Rehabilitation</t>
  </si>
  <si>
    <t>10323 West Olive Avenue</t>
  </si>
  <si>
    <t>Sabino Canyon Rehabilitation and Care Center</t>
  </si>
  <si>
    <t>5830 East Pima Street</t>
  </si>
  <si>
    <t>Santa Rita Nursing &amp; Rehab Center</t>
  </si>
  <si>
    <t>150 N. La Canada Drive</t>
  </si>
  <si>
    <t>Green Valley</t>
  </si>
  <si>
    <t>Santa Rosa Care Center</t>
  </si>
  <si>
    <t>1650 N. Santa Rosa Avenue</t>
  </si>
  <si>
    <t>Sante of Chandler</t>
  </si>
  <si>
    <t>825 S. 94th Street</t>
  </si>
  <si>
    <t>Sante of North Scottsdale</t>
  </si>
  <si>
    <t>17490 N. 93rd Street</t>
  </si>
  <si>
    <t>Sapphire Estates Rehab Centre LLC</t>
  </si>
  <si>
    <t>2040 N. Wilmot Rd</t>
  </si>
  <si>
    <t>Sapphire Of Tucson Nursing &amp; Rehab LLC</t>
  </si>
  <si>
    <t>2900 E. Milber St</t>
  </si>
  <si>
    <t>Scottsdale Village Square</t>
  </si>
  <si>
    <t>2620 N. 68th Street</t>
  </si>
  <si>
    <t>Shea Post Acute Rehabilitation Center</t>
  </si>
  <si>
    <t>11150 North 92nd Street</t>
  </si>
  <si>
    <t>South Mountain Post Acute</t>
  </si>
  <si>
    <t>8008 South Jesse Owens Parkway</t>
  </si>
  <si>
    <t>Sun City Health and Rehabilitation Center</t>
  </si>
  <si>
    <t>9940 West Union Hills Drive</t>
  </si>
  <si>
    <t xml:space="preserve">Sun City  </t>
  </si>
  <si>
    <t>Sun West Choice Healthcare and Rehabilitation</t>
  </si>
  <si>
    <t>14002 West Meeker Blvd</t>
  </si>
  <si>
    <t>Sun City West</t>
  </si>
  <si>
    <t>SUNCREST HEALTH CARE</t>
  </si>
  <si>
    <t>2211 E SOUTHERN AVE</t>
  </si>
  <si>
    <t>Sunview Respiratory and Rehabilitation</t>
  </si>
  <si>
    <t>12207 North 113th Ave</t>
  </si>
  <si>
    <t>Youngstown</t>
  </si>
  <si>
    <t>Surprise Health and Rehabilitation Center</t>
  </si>
  <si>
    <t>14660 W. Parkwood Dr.</t>
  </si>
  <si>
    <t>surprise</t>
  </si>
  <si>
    <t>The Center at Tucson</t>
  </si>
  <si>
    <t>5020 East Glen Street</t>
  </si>
  <si>
    <t>The Gardens Rehab &amp; Care Center</t>
  </si>
  <si>
    <t>3131 Western Ave</t>
  </si>
  <si>
    <t>Kingman</t>
  </si>
  <si>
    <t>The Legacy Rehab &amp; Care Center</t>
  </si>
  <si>
    <t>2812 Silver Creek Road</t>
  </si>
  <si>
    <t>Bullhead City</t>
  </si>
  <si>
    <t>The Lingenfelter Center, LTD</t>
  </si>
  <si>
    <t>1099 Sunrise Ave</t>
  </si>
  <si>
    <t>Villa Maria Care Center</t>
  </si>
  <si>
    <t>4310 E. Grant Road</t>
  </si>
  <si>
    <t>Winslow Campus of Care</t>
  </si>
  <si>
    <t>826 W. Desmond Street</t>
  </si>
  <si>
    <t xml:space="preserve">Winslow  </t>
  </si>
  <si>
    <t>Yuma Nursing Center</t>
  </si>
  <si>
    <t>1850 West 25th Street</t>
  </si>
  <si>
    <t>85364-6904</t>
  </si>
  <si>
    <t>R9-28-702. Nursing Facility Assessment</t>
  </si>
  <si>
    <t>9-28.fm (azsos.gov)</t>
  </si>
  <si>
    <t>Revised on 3/10/23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</si>
</sst>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0" fillId="0" borderId="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8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10" fillId="0" borderId="0" xfId="2" applyNumberFormat="1" applyFont="1" applyFill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164" fontId="6" fillId="0" borderId="1" xfId="2" quotePrefix="1" applyNumberFormat="1" applyFont="1" applyFill="1" applyBorder="1" applyAlignment="1">
      <alignment horizontal="center" vertical="top" wrapText="1"/>
    </xf>
    <xf numFmtId="164" fontId="6" fillId="0" borderId="0" xfId="2" quotePrefix="1" applyNumberFormat="1" applyFont="1" applyFill="1" applyBorder="1" applyAlignment="1">
      <alignment horizontal="center" vertical="top" wrapText="1"/>
    </xf>
    <xf numFmtId="43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43" fontId="0" fillId="0" borderId="0" xfId="1" applyFont="1" applyFill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3" fontId="5" fillId="0" borderId="0" xfId="1" applyFont="1" applyFill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0" fontId="3" fillId="0" borderId="0" xfId="3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DHCMReimbursement/Shared%20Documents/NF%20Assessment/NF%20Assessment%20FFY2021/UARs/LTC0020_202005_FY2019_UAR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 Nursing Facility Information"/>
      <sheetName val="2) Patient Days"/>
      <sheetName val="3) Revenues"/>
      <sheetName val="4) Nursing &amp; Registry Costs"/>
      <sheetName val="5) Statement of Costs"/>
      <sheetName val="6) Employee Benefits"/>
      <sheetName val="7) Buildings &amp; Improvements"/>
      <sheetName val="8) Balance Sheet"/>
      <sheetName val="9) Equity Reconciliation"/>
      <sheetName val="10) Ancillary Charges"/>
      <sheetName val="11) Cash Flow Statement"/>
      <sheetName val="complete UAR"/>
      <sheetName val="Sheet1"/>
    </sheetNames>
    <sheetDataSet>
      <sheetData sheetId="0">
        <row r="78">
          <cell r="E78" t="str">
            <v>YES</v>
          </cell>
        </row>
        <row r="79">
          <cell r="E79" t="str">
            <v>NO</v>
          </cell>
        </row>
      </sheetData>
      <sheetData sheetId="1">
        <row r="6">
          <cell r="C6">
            <v>4602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azsos.gov/public_services/Title_09/9-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B8E8-83FC-471D-861B-F80B157AA955}">
  <dimension ref="A1:K108"/>
  <sheetViews>
    <sheetView showGridLines="0" tabSelected="1" zoomScale="90" zoomScaleNormal="90" workbookViewId="0">
      <pane xSplit="1" ySplit="5" topLeftCell="B6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4.5" x14ac:dyDescent="0.35"/>
  <cols>
    <col min="1" max="1" width="53.54296875" style="3" bestFit="1" customWidth="1"/>
    <col min="2" max="2" width="31" style="2" bestFit="1" customWidth="1"/>
    <col min="3" max="3" width="15.54296875" style="3" bestFit="1" customWidth="1"/>
    <col min="4" max="4" width="10.54296875" style="4" bestFit="1" customWidth="1"/>
    <col min="5" max="5" width="14" style="5" customWidth="1"/>
    <col min="6" max="6" width="25.1796875" style="6" bestFit="1" customWidth="1"/>
    <col min="7" max="7" width="18.81640625" style="7" customWidth="1"/>
    <col min="8" max="11" width="15.90625" style="8" customWidth="1"/>
    <col min="12" max="16384" width="9.1796875" style="9"/>
  </cols>
  <sheetData>
    <row r="1" spans="1:11" ht="21" x14ac:dyDescent="0.5">
      <c r="A1" s="1" t="s">
        <v>0</v>
      </c>
    </row>
    <row r="2" spans="1:11" s="11" customFormat="1" ht="16" customHeight="1" x14ac:dyDescent="0.35">
      <c r="A2" s="10" t="s">
        <v>1</v>
      </c>
      <c r="E2" s="12"/>
      <c r="G2" s="13"/>
      <c r="H2" s="14"/>
      <c r="I2" s="14"/>
      <c r="J2" s="14"/>
      <c r="K2" s="14"/>
    </row>
    <row r="3" spans="1:11" s="11" customFormat="1" ht="16" customHeight="1" x14ac:dyDescent="0.35">
      <c r="A3" s="10" t="s">
        <v>273</v>
      </c>
      <c r="E3" s="12"/>
      <c r="G3" s="13"/>
      <c r="H3" s="15" t="s">
        <v>2</v>
      </c>
      <c r="I3" s="15" t="s">
        <v>3</v>
      </c>
      <c r="J3" s="15" t="s">
        <v>4</v>
      </c>
      <c r="K3" s="16" t="s">
        <v>5</v>
      </c>
    </row>
    <row r="4" spans="1:11" ht="29" x14ac:dyDescent="0.35">
      <c r="E4" s="17"/>
      <c r="F4" s="17"/>
      <c r="G4" s="18"/>
      <c r="H4" s="15" t="s">
        <v>6</v>
      </c>
      <c r="I4" s="15" t="s">
        <v>7</v>
      </c>
      <c r="J4" s="15" t="s">
        <v>8</v>
      </c>
      <c r="K4" s="15" t="s">
        <v>9</v>
      </c>
    </row>
    <row r="5" spans="1:11" s="8" customFormat="1" ht="44" customHeight="1" x14ac:dyDescent="0.35">
      <c r="A5" s="19" t="s">
        <v>10</v>
      </c>
      <c r="B5" s="20" t="s">
        <v>11</v>
      </c>
      <c r="C5" s="21" t="s">
        <v>12</v>
      </c>
      <c r="D5" s="22" t="s">
        <v>13</v>
      </c>
      <c r="E5" s="23" t="s">
        <v>14</v>
      </c>
      <c r="F5" s="24" t="s">
        <v>15</v>
      </c>
      <c r="G5" s="25" t="s">
        <v>16</v>
      </c>
      <c r="H5" s="26" t="s">
        <v>17</v>
      </c>
      <c r="I5" s="26" t="s">
        <v>18</v>
      </c>
      <c r="J5" s="26" t="s">
        <v>19</v>
      </c>
      <c r="K5" s="26" t="s">
        <v>20</v>
      </c>
    </row>
    <row r="6" spans="1:11" x14ac:dyDescent="0.35">
      <c r="A6" s="27" t="s">
        <v>21</v>
      </c>
      <c r="B6" s="28" t="s">
        <v>22</v>
      </c>
      <c r="C6" s="27" t="s">
        <v>23</v>
      </c>
      <c r="D6" s="4">
        <v>85204</v>
      </c>
      <c r="E6" s="29">
        <v>2.4</v>
      </c>
      <c r="F6" s="30" t="s">
        <v>24</v>
      </c>
      <c r="G6" s="31">
        <v>86932.800000000003</v>
      </c>
      <c r="H6" s="32">
        <v>21733.200000000001</v>
      </c>
      <c r="I6" s="33">
        <v>21733.200000000001</v>
      </c>
      <c r="J6" s="33">
        <v>21733.200000000001</v>
      </c>
      <c r="K6" s="33">
        <v>21733.200000000008</v>
      </c>
    </row>
    <row r="7" spans="1:11" x14ac:dyDescent="0.35">
      <c r="A7" s="27" t="s">
        <v>25</v>
      </c>
      <c r="B7" s="28" t="s">
        <v>26</v>
      </c>
      <c r="C7" s="27" t="s">
        <v>27</v>
      </c>
      <c r="D7" s="4" t="s">
        <v>28</v>
      </c>
      <c r="E7" s="29">
        <v>20.8</v>
      </c>
      <c r="F7" s="30" t="s">
        <v>29</v>
      </c>
      <c r="G7" s="31">
        <v>507977.6</v>
      </c>
      <c r="H7" s="32">
        <v>126994.4</v>
      </c>
      <c r="I7" s="33">
        <v>126994.4</v>
      </c>
      <c r="J7" s="33">
        <v>126994.4</v>
      </c>
      <c r="K7" s="33">
        <v>126994.39999999997</v>
      </c>
    </row>
    <row r="8" spans="1:11" x14ac:dyDescent="0.35">
      <c r="A8" s="27" t="s">
        <v>30</v>
      </c>
      <c r="B8" s="28" t="s">
        <v>31</v>
      </c>
      <c r="C8" s="27" t="s">
        <v>32</v>
      </c>
      <c r="D8" s="4">
        <v>85224</v>
      </c>
      <c r="E8" s="29">
        <v>20.8</v>
      </c>
      <c r="F8" s="30" t="s">
        <v>29</v>
      </c>
      <c r="G8" s="31">
        <v>441604.8</v>
      </c>
      <c r="H8" s="32">
        <v>110401.2</v>
      </c>
      <c r="I8" s="33">
        <v>110401.2</v>
      </c>
      <c r="J8" s="33">
        <v>110401.2</v>
      </c>
      <c r="K8" s="33">
        <v>110401.19999999997</v>
      </c>
    </row>
    <row r="9" spans="1:11" x14ac:dyDescent="0.35">
      <c r="A9" s="27" t="s">
        <v>33</v>
      </c>
      <c r="B9" s="28" t="s">
        <v>34</v>
      </c>
      <c r="C9" s="27" t="s">
        <v>35</v>
      </c>
      <c r="D9" s="4">
        <v>85206</v>
      </c>
      <c r="E9" s="29">
        <v>20.8</v>
      </c>
      <c r="F9" s="30" t="s">
        <v>29</v>
      </c>
      <c r="G9" s="31">
        <v>55931.199999999997</v>
      </c>
      <c r="H9" s="32">
        <v>13982.8</v>
      </c>
      <c r="I9" s="33">
        <v>13982.8</v>
      </c>
      <c r="J9" s="33">
        <v>13982.8</v>
      </c>
      <c r="K9" s="33">
        <v>13982.799999999996</v>
      </c>
    </row>
    <row r="10" spans="1:11" x14ac:dyDescent="0.35">
      <c r="A10" s="27" t="s">
        <v>36</v>
      </c>
      <c r="B10" s="28" t="s">
        <v>37</v>
      </c>
      <c r="C10" s="27" t="s">
        <v>38</v>
      </c>
      <c r="D10" s="4">
        <v>85301</v>
      </c>
      <c r="E10" s="29">
        <v>2.4</v>
      </c>
      <c r="F10" s="30" t="s">
        <v>24</v>
      </c>
      <c r="G10" s="31">
        <v>106154.4</v>
      </c>
      <c r="H10" s="32">
        <v>26538.6</v>
      </c>
      <c r="I10" s="33">
        <v>26538.6</v>
      </c>
      <c r="J10" s="33">
        <v>26538.6</v>
      </c>
      <c r="K10" s="33">
        <v>26538.599999999991</v>
      </c>
    </row>
    <row r="11" spans="1:11" x14ac:dyDescent="0.35">
      <c r="A11" s="27" t="s">
        <v>39</v>
      </c>
      <c r="B11" s="28" t="s">
        <v>40</v>
      </c>
      <c r="C11" s="27" t="s">
        <v>27</v>
      </c>
      <c r="D11" s="4">
        <v>85029</v>
      </c>
      <c r="E11" s="29">
        <v>2.4</v>
      </c>
      <c r="F11" s="30" t="s">
        <v>24</v>
      </c>
      <c r="G11" s="31">
        <v>110188.8</v>
      </c>
      <c r="H11" s="32">
        <v>27547.200000000001</v>
      </c>
      <c r="I11" s="33">
        <v>27547.200000000001</v>
      </c>
      <c r="J11" s="33">
        <v>27547.200000000001</v>
      </c>
      <c r="K11" s="33">
        <v>27547.200000000008</v>
      </c>
    </row>
    <row r="12" spans="1:11" x14ac:dyDescent="0.35">
      <c r="A12" s="27" t="s">
        <v>41</v>
      </c>
      <c r="B12" s="28" t="s">
        <v>42</v>
      </c>
      <c r="C12" s="27" t="s">
        <v>27</v>
      </c>
      <c r="D12" s="4">
        <v>85016</v>
      </c>
      <c r="E12" s="29">
        <v>20.8</v>
      </c>
      <c r="F12" s="30" t="s">
        <v>29</v>
      </c>
      <c r="G12" s="31">
        <v>589035.19999999995</v>
      </c>
      <c r="H12" s="32">
        <v>147258.79999999999</v>
      </c>
      <c r="I12" s="33">
        <v>147258.79999999999</v>
      </c>
      <c r="J12" s="33">
        <v>147258.79999999999</v>
      </c>
      <c r="K12" s="33">
        <v>147258.79999999999</v>
      </c>
    </row>
    <row r="13" spans="1:11" x14ac:dyDescent="0.35">
      <c r="A13" s="27" t="s">
        <v>43</v>
      </c>
      <c r="B13" s="28" t="s">
        <v>44</v>
      </c>
      <c r="C13" s="27" t="s">
        <v>45</v>
      </c>
      <c r="D13" s="4" t="s">
        <v>46</v>
      </c>
      <c r="E13" s="29">
        <v>20.8</v>
      </c>
      <c r="F13" s="30" t="s">
        <v>29</v>
      </c>
      <c r="G13" s="31">
        <v>491982.4</v>
      </c>
      <c r="H13" s="32">
        <v>122995.6</v>
      </c>
      <c r="I13" s="33">
        <v>122995.6</v>
      </c>
      <c r="J13" s="33">
        <v>122995.6</v>
      </c>
      <c r="K13" s="33">
        <v>122995.60000000003</v>
      </c>
    </row>
    <row r="14" spans="1:11" x14ac:dyDescent="0.35">
      <c r="A14" s="27" t="s">
        <v>47</v>
      </c>
      <c r="B14" s="28" t="s">
        <v>48</v>
      </c>
      <c r="C14" s="27" t="s">
        <v>27</v>
      </c>
      <c r="D14" s="4">
        <v>85008</v>
      </c>
      <c r="E14" s="29">
        <v>20.8</v>
      </c>
      <c r="F14" s="30" t="s">
        <v>29</v>
      </c>
      <c r="G14" s="31">
        <v>442020.8</v>
      </c>
      <c r="H14" s="32">
        <v>110505.2</v>
      </c>
      <c r="I14" s="33">
        <v>110505.2</v>
      </c>
      <c r="J14" s="33">
        <v>110505.2</v>
      </c>
      <c r="K14" s="33">
        <v>110505.19999999997</v>
      </c>
    </row>
    <row r="15" spans="1:11" x14ac:dyDescent="0.35">
      <c r="A15" s="27" t="s">
        <v>49</v>
      </c>
      <c r="B15" s="28" t="s">
        <v>50</v>
      </c>
      <c r="C15" s="27" t="s">
        <v>51</v>
      </c>
      <c r="D15" s="4">
        <v>85712</v>
      </c>
      <c r="E15" s="29">
        <v>2.4</v>
      </c>
      <c r="F15" s="30" t="s">
        <v>24</v>
      </c>
      <c r="G15" s="31">
        <v>145675.20000000001</v>
      </c>
      <c r="H15" s="32">
        <v>36418.800000000003</v>
      </c>
      <c r="I15" s="33">
        <v>36418.800000000003</v>
      </c>
      <c r="J15" s="33">
        <v>36418.800000000003</v>
      </c>
      <c r="K15" s="33">
        <v>36418.800000000003</v>
      </c>
    </row>
    <row r="16" spans="1:11" x14ac:dyDescent="0.35">
      <c r="A16" s="27" t="s">
        <v>52</v>
      </c>
      <c r="B16" s="28" t="s">
        <v>53</v>
      </c>
      <c r="C16" s="27" t="s">
        <v>54</v>
      </c>
      <c r="D16" s="4">
        <v>85323</v>
      </c>
      <c r="E16" s="29">
        <v>2.4</v>
      </c>
      <c r="F16" s="30" t="s">
        <v>24</v>
      </c>
      <c r="G16" s="31">
        <v>90955.199999999997</v>
      </c>
      <c r="H16" s="32">
        <v>22738.799999999999</v>
      </c>
      <c r="I16" s="33">
        <v>22738.799999999999</v>
      </c>
      <c r="J16" s="33">
        <v>22738.799999999999</v>
      </c>
      <c r="K16" s="33">
        <v>22738.799999999992</v>
      </c>
    </row>
    <row r="17" spans="1:11" x14ac:dyDescent="0.35">
      <c r="A17" s="27" t="s">
        <v>55</v>
      </c>
      <c r="B17" s="28" t="s">
        <v>56</v>
      </c>
      <c r="C17" s="27" t="s">
        <v>57</v>
      </c>
      <c r="D17" s="4">
        <v>85120</v>
      </c>
      <c r="E17" s="29">
        <v>20.8</v>
      </c>
      <c r="F17" s="30" t="s">
        <v>29</v>
      </c>
      <c r="G17" s="31">
        <v>331448</v>
      </c>
      <c r="H17" s="32">
        <v>82862</v>
      </c>
      <c r="I17" s="33">
        <v>82862</v>
      </c>
      <c r="J17" s="33">
        <v>82862</v>
      </c>
      <c r="K17" s="33">
        <v>82862</v>
      </c>
    </row>
    <row r="18" spans="1:11" x14ac:dyDescent="0.35">
      <c r="A18" s="27" t="s">
        <v>58</v>
      </c>
      <c r="B18" s="28" t="s">
        <v>59</v>
      </c>
      <c r="C18" s="27" t="s">
        <v>60</v>
      </c>
      <c r="D18" s="4">
        <v>85712</v>
      </c>
      <c r="E18" s="29">
        <v>2.4</v>
      </c>
      <c r="F18" s="30" t="s">
        <v>24</v>
      </c>
      <c r="G18" s="31">
        <v>91946.4</v>
      </c>
      <c r="H18" s="32">
        <v>22986.6</v>
      </c>
      <c r="I18" s="33">
        <v>22986.6</v>
      </c>
      <c r="J18" s="33">
        <v>22986.6</v>
      </c>
      <c r="K18" s="33">
        <v>22986.599999999991</v>
      </c>
    </row>
    <row r="19" spans="1:11" x14ac:dyDescent="0.35">
      <c r="A19" s="27" t="s">
        <v>61</v>
      </c>
      <c r="B19" s="28" t="s">
        <v>62</v>
      </c>
      <c r="C19" s="27" t="s">
        <v>63</v>
      </c>
      <c r="D19" s="4">
        <v>86301</v>
      </c>
      <c r="E19" s="29">
        <v>20.8</v>
      </c>
      <c r="F19" s="30" t="s">
        <v>29</v>
      </c>
      <c r="G19" s="31">
        <v>336814.4</v>
      </c>
      <c r="H19" s="32">
        <v>84203.6</v>
      </c>
      <c r="I19" s="33">
        <v>84203.6</v>
      </c>
      <c r="J19" s="33">
        <v>84203.6</v>
      </c>
      <c r="K19" s="33">
        <v>84203.6</v>
      </c>
    </row>
    <row r="20" spans="1:11" x14ac:dyDescent="0.35">
      <c r="A20" s="27" t="s">
        <v>64</v>
      </c>
      <c r="B20" s="28" t="s">
        <v>65</v>
      </c>
      <c r="C20" s="27" t="s">
        <v>60</v>
      </c>
      <c r="D20" s="4">
        <v>85712</v>
      </c>
      <c r="E20" s="29">
        <v>20.8</v>
      </c>
      <c r="F20" s="30" t="s">
        <v>29</v>
      </c>
      <c r="G20" s="31">
        <v>408096</v>
      </c>
      <c r="H20" s="32">
        <v>102024</v>
      </c>
      <c r="I20" s="33">
        <v>102024</v>
      </c>
      <c r="J20" s="33">
        <v>102024</v>
      </c>
      <c r="K20" s="33">
        <v>102024</v>
      </c>
    </row>
    <row r="21" spans="1:11" x14ac:dyDescent="0.35">
      <c r="A21" s="27" t="s">
        <v>66</v>
      </c>
      <c r="B21" s="28" t="s">
        <v>67</v>
      </c>
      <c r="C21" s="27" t="s">
        <v>68</v>
      </c>
      <c r="D21" s="4" t="s">
        <v>69</v>
      </c>
      <c r="E21" s="29">
        <v>20.8</v>
      </c>
      <c r="F21" s="30" t="s">
        <v>29</v>
      </c>
      <c r="G21" s="31">
        <v>302432</v>
      </c>
      <c r="H21" s="32">
        <v>75608</v>
      </c>
      <c r="I21" s="33">
        <v>75608</v>
      </c>
      <c r="J21" s="33">
        <v>75608</v>
      </c>
      <c r="K21" s="33">
        <v>75608</v>
      </c>
    </row>
    <row r="22" spans="1:11" x14ac:dyDescent="0.35">
      <c r="A22" s="27" t="s">
        <v>70</v>
      </c>
      <c r="B22" s="28" t="s">
        <v>71</v>
      </c>
      <c r="C22" s="27" t="s">
        <v>72</v>
      </c>
      <c r="D22" s="4">
        <v>86326</v>
      </c>
      <c r="E22" s="29">
        <v>20.8</v>
      </c>
      <c r="F22" s="30" t="s">
        <v>29</v>
      </c>
      <c r="G22" s="31">
        <v>152568</v>
      </c>
      <c r="H22" s="32">
        <v>38142</v>
      </c>
      <c r="I22" s="33">
        <v>38142</v>
      </c>
      <c r="J22" s="33">
        <v>38142</v>
      </c>
      <c r="K22" s="33">
        <v>38142</v>
      </c>
    </row>
    <row r="23" spans="1:11" x14ac:dyDescent="0.35">
      <c r="A23" s="27" t="s">
        <v>73</v>
      </c>
      <c r="B23" s="28" t="s">
        <v>74</v>
      </c>
      <c r="C23" s="27" t="s">
        <v>75</v>
      </c>
      <c r="D23" s="4">
        <v>86001</v>
      </c>
      <c r="E23" s="29">
        <v>20.8</v>
      </c>
      <c r="F23" s="30" t="s">
        <v>29</v>
      </c>
      <c r="G23" s="31">
        <v>333611.2</v>
      </c>
      <c r="H23" s="32">
        <v>83402.8</v>
      </c>
      <c r="I23" s="33">
        <v>83402.8</v>
      </c>
      <c r="J23" s="33">
        <v>83402.8</v>
      </c>
      <c r="K23" s="33">
        <v>83402.800000000032</v>
      </c>
    </row>
    <row r="24" spans="1:11" x14ac:dyDescent="0.35">
      <c r="A24" s="27" t="s">
        <v>76</v>
      </c>
      <c r="B24" s="28" t="s">
        <v>77</v>
      </c>
      <c r="C24" s="27" t="s">
        <v>78</v>
      </c>
      <c r="D24" s="4">
        <v>85501</v>
      </c>
      <c r="E24" s="29">
        <v>20.8</v>
      </c>
      <c r="F24" s="30" t="s">
        <v>29</v>
      </c>
      <c r="G24" s="31">
        <v>442270.4</v>
      </c>
      <c r="H24" s="32">
        <v>110567.6</v>
      </c>
      <c r="I24" s="33">
        <v>110567.6</v>
      </c>
      <c r="J24" s="33">
        <v>110567.6</v>
      </c>
      <c r="K24" s="33">
        <v>110567.60000000003</v>
      </c>
    </row>
    <row r="25" spans="1:11" x14ac:dyDescent="0.35">
      <c r="A25" s="27" t="s">
        <v>79</v>
      </c>
      <c r="B25" s="28" t="s">
        <v>80</v>
      </c>
      <c r="C25" s="27" t="s">
        <v>81</v>
      </c>
      <c r="D25" s="4">
        <v>85374</v>
      </c>
      <c r="E25" s="29">
        <v>20.8</v>
      </c>
      <c r="F25" s="30" t="s">
        <v>29</v>
      </c>
      <c r="G25" s="31">
        <v>31532.799999999999</v>
      </c>
      <c r="H25" s="32">
        <v>7883.2</v>
      </c>
      <c r="I25" s="33">
        <v>7883.2</v>
      </c>
      <c r="J25" s="33">
        <v>7883.2</v>
      </c>
      <c r="K25" s="33">
        <v>7883.199999999998</v>
      </c>
    </row>
    <row r="26" spans="1:11" x14ac:dyDescent="0.35">
      <c r="A26" s="27" t="s">
        <v>82</v>
      </c>
      <c r="B26" s="28" t="s">
        <v>83</v>
      </c>
      <c r="C26" s="27" t="s">
        <v>84</v>
      </c>
      <c r="D26" s="4">
        <v>85351</v>
      </c>
      <c r="E26" s="29">
        <v>20.8</v>
      </c>
      <c r="F26" s="30" t="s">
        <v>29</v>
      </c>
      <c r="G26" s="31">
        <v>4284.8</v>
      </c>
      <c r="H26" s="32">
        <v>1071.2</v>
      </c>
      <c r="I26" s="33">
        <v>1071.2</v>
      </c>
      <c r="J26" s="33">
        <v>1071.2</v>
      </c>
      <c r="K26" s="33">
        <v>1071.2000000000005</v>
      </c>
    </row>
    <row r="27" spans="1:11" x14ac:dyDescent="0.35">
      <c r="A27" s="27" t="s">
        <v>85</v>
      </c>
      <c r="B27" s="28" t="s">
        <v>86</v>
      </c>
      <c r="C27" s="27" t="s">
        <v>27</v>
      </c>
      <c r="D27" s="4" t="s">
        <v>87</v>
      </c>
      <c r="E27" s="29">
        <v>20.8</v>
      </c>
      <c r="F27" s="30" t="s">
        <v>29</v>
      </c>
      <c r="G27" s="31">
        <v>412276.8</v>
      </c>
      <c r="H27" s="32">
        <v>103069.2</v>
      </c>
      <c r="I27" s="33">
        <v>103069.2</v>
      </c>
      <c r="J27" s="33">
        <v>103069.2</v>
      </c>
      <c r="K27" s="33">
        <v>103069.19999999997</v>
      </c>
    </row>
    <row r="28" spans="1:11" x14ac:dyDescent="0.35">
      <c r="A28" s="27" t="s">
        <v>88</v>
      </c>
      <c r="B28" s="28" t="s">
        <v>89</v>
      </c>
      <c r="C28" s="27" t="s">
        <v>60</v>
      </c>
      <c r="D28" s="4">
        <v>85704</v>
      </c>
      <c r="E28" s="29">
        <v>20.8</v>
      </c>
      <c r="F28" s="30" t="s">
        <v>29</v>
      </c>
      <c r="G28" s="31">
        <v>641534.4</v>
      </c>
      <c r="H28" s="32">
        <v>160383.6</v>
      </c>
      <c r="I28" s="33">
        <v>160383.6</v>
      </c>
      <c r="J28" s="33">
        <v>160383.6</v>
      </c>
      <c r="K28" s="33">
        <v>160383.60000000006</v>
      </c>
    </row>
    <row r="29" spans="1:11" x14ac:dyDescent="0.35">
      <c r="A29" s="27" t="s">
        <v>90</v>
      </c>
      <c r="B29" s="28" t="s">
        <v>91</v>
      </c>
      <c r="C29" s="27" t="s">
        <v>60</v>
      </c>
      <c r="D29" s="4">
        <v>85719</v>
      </c>
      <c r="E29" s="29">
        <v>20.8</v>
      </c>
      <c r="F29" s="30" t="s">
        <v>29</v>
      </c>
      <c r="G29" s="31">
        <v>394492.8</v>
      </c>
      <c r="H29" s="32">
        <v>98623.2</v>
      </c>
      <c r="I29" s="33">
        <v>98623.2</v>
      </c>
      <c r="J29" s="33">
        <v>98623.2</v>
      </c>
      <c r="K29" s="33">
        <v>98623.199999999968</v>
      </c>
    </row>
    <row r="30" spans="1:11" x14ac:dyDescent="0.35">
      <c r="A30" s="27" t="s">
        <v>92</v>
      </c>
      <c r="B30" s="28" t="s">
        <v>93</v>
      </c>
      <c r="C30" s="27" t="s">
        <v>38</v>
      </c>
      <c r="D30" s="4">
        <v>85308</v>
      </c>
      <c r="E30" s="29">
        <v>20.8</v>
      </c>
      <c r="F30" s="30" t="s">
        <v>29</v>
      </c>
      <c r="G30" s="31">
        <v>235164.79999999999</v>
      </c>
      <c r="H30" s="32">
        <v>58791.199999999997</v>
      </c>
      <c r="I30" s="33">
        <v>58791.199999999997</v>
      </c>
      <c r="J30" s="33">
        <v>58791.199999999997</v>
      </c>
      <c r="K30" s="33">
        <v>58791.199999999983</v>
      </c>
    </row>
    <row r="31" spans="1:11" x14ac:dyDescent="0.35">
      <c r="A31" s="27" t="s">
        <v>94</v>
      </c>
      <c r="B31" s="28" t="s">
        <v>95</v>
      </c>
      <c r="C31" s="27" t="s">
        <v>96</v>
      </c>
      <c r="D31" s="4">
        <v>85297</v>
      </c>
      <c r="E31" s="29">
        <v>20.8</v>
      </c>
      <c r="F31" s="30" t="s">
        <v>29</v>
      </c>
      <c r="G31" s="31">
        <v>83969.600000000006</v>
      </c>
      <c r="H31" s="32">
        <v>20992.400000000001</v>
      </c>
      <c r="I31" s="33">
        <v>20992.400000000001</v>
      </c>
      <c r="J31" s="33">
        <v>20992.400000000001</v>
      </c>
      <c r="K31" s="33">
        <v>20992.400000000001</v>
      </c>
    </row>
    <row r="32" spans="1:11" x14ac:dyDescent="0.35">
      <c r="A32" s="27" t="s">
        <v>97</v>
      </c>
      <c r="B32" s="28" t="s">
        <v>98</v>
      </c>
      <c r="C32" s="27" t="s">
        <v>99</v>
      </c>
      <c r="D32" s="4">
        <v>85224</v>
      </c>
      <c r="E32" s="29">
        <v>20.8</v>
      </c>
      <c r="F32" s="30" t="s">
        <v>29</v>
      </c>
      <c r="G32" s="31">
        <v>446097.6</v>
      </c>
      <c r="H32" s="32">
        <v>111524.4</v>
      </c>
      <c r="I32" s="33">
        <v>111524.4</v>
      </c>
      <c r="J32" s="33">
        <v>111524.4</v>
      </c>
      <c r="K32" s="33">
        <v>111524.39999999997</v>
      </c>
    </row>
    <row r="33" spans="1:11" x14ac:dyDescent="0.35">
      <c r="A33" s="27" t="s">
        <v>100</v>
      </c>
      <c r="B33" s="28" t="s">
        <v>101</v>
      </c>
      <c r="C33" s="27" t="s">
        <v>23</v>
      </c>
      <c r="D33" s="4">
        <v>85206</v>
      </c>
      <c r="E33" s="29">
        <v>20.8</v>
      </c>
      <c r="F33" s="30" t="s">
        <v>29</v>
      </c>
      <c r="G33" s="31">
        <v>370656</v>
      </c>
      <c r="H33" s="32">
        <v>92664</v>
      </c>
      <c r="I33" s="33">
        <v>92664</v>
      </c>
      <c r="J33" s="33">
        <v>92664</v>
      </c>
      <c r="K33" s="33">
        <v>92664</v>
      </c>
    </row>
    <row r="34" spans="1:11" x14ac:dyDescent="0.35">
      <c r="A34" s="27" t="s">
        <v>102</v>
      </c>
      <c r="B34" s="28" t="s">
        <v>103</v>
      </c>
      <c r="C34" s="27" t="s">
        <v>23</v>
      </c>
      <c r="D34" s="4">
        <v>85206</v>
      </c>
      <c r="E34" s="29">
        <v>20.8</v>
      </c>
      <c r="F34" s="30" t="s">
        <v>29</v>
      </c>
      <c r="G34" s="31">
        <v>351769.59999999998</v>
      </c>
      <c r="H34" s="32">
        <v>87942.399999999994</v>
      </c>
      <c r="I34" s="33">
        <v>87942.399999999994</v>
      </c>
      <c r="J34" s="33">
        <v>87942.399999999994</v>
      </c>
      <c r="K34" s="33">
        <v>87942.399999999965</v>
      </c>
    </row>
    <row r="35" spans="1:11" x14ac:dyDescent="0.35">
      <c r="A35" s="27" t="s">
        <v>104</v>
      </c>
      <c r="B35" s="28" t="s">
        <v>105</v>
      </c>
      <c r="C35" s="27" t="s">
        <v>32</v>
      </c>
      <c r="D35" s="4">
        <v>85224</v>
      </c>
      <c r="E35" s="29">
        <v>20.8</v>
      </c>
      <c r="F35" s="30" t="s">
        <v>29</v>
      </c>
      <c r="G35" s="31">
        <v>332113.59999999998</v>
      </c>
      <c r="H35" s="32">
        <v>83028.399999999994</v>
      </c>
      <c r="I35" s="33">
        <v>83028.399999999994</v>
      </c>
      <c r="J35" s="33">
        <v>83028.399999999994</v>
      </c>
      <c r="K35" s="33">
        <v>83028.399999999994</v>
      </c>
    </row>
    <row r="36" spans="1:11" x14ac:dyDescent="0.35">
      <c r="A36" s="27" t="s">
        <v>106</v>
      </c>
      <c r="B36" s="28" t="s">
        <v>107</v>
      </c>
      <c r="C36" s="27" t="s">
        <v>108</v>
      </c>
      <c r="D36" s="4">
        <v>86406</v>
      </c>
      <c r="E36" s="29">
        <v>20.8</v>
      </c>
      <c r="F36" s="30" t="s">
        <v>29</v>
      </c>
      <c r="G36" s="31">
        <v>289390.40000000002</v>
      </c>
      <c r="H36" s="32">
        <v>72347.600000000006</v>
      </c>
      <c r="I36" s="33">
        <v>72347.600000000006</v>
      </c>
      <c r="J36" s="33">
        <v>72347.600000000006</v>
      </c>
      <c r="K36" s="33">
        <v>72347.600000000006</v>
      </c>
    </row>
    <row r="37" spans="1:11" x14ac:dyDescent="0.35">
      <c r="A37" s="27" t="s">
        <v>109</v>
      </c>
      <c r="B37" s="28" t="s">
        <v>110</v>
      </c>
      <c r="C37" s="27" t="s">
        <v>111</v>
      </c>
      <c r="D37" s="4">
        <v>85929</v>
      </c>
      <c r="E37" s="29">
        <v>20.8</v>
      </c>
      <c r="F37" s="30" t="s">
        <v>29</v>
      </c>
      <c r="G37" s="31">
        <v>408969.6</v>
      </c>
      <c r="H37" s="32">
        <v>102242.4</v>
      </c>
      <c r="I37" s="33">
        <v>102242.4</v>
      </c>
      <c r="J37" s="33">
        <v>102242.4</v>
      </c>
      <c r="K37" s="33">
        <v>102242.39999999997</v>
      </c>
    </row>
    <row r="38" spans="1:11" x14ac:dyDescent="0.35">
      <c r="A38" s="27" t="s">
        <v>112</v>
      </c>
      <c r="B38" s="28" t="s">
        <v>113</v>
      </c>
      <c r="C38" s="27" t="s">
        <v>27</v>
      </c>
      <c r="D38" s="4">
        <v>85015</v>
      </c>
      <c r="E38" s="29">
        <v>20.8</v>
      </c>
      <c r="F38" s="30" t="s">
        <v>29</v>
      </c>
      <c r="G38" s="31">
        <v>458120</v>
      </c>
      <c r="H38" s="32">
        <v>114530</v>
      </c>
      <c r="I38" s="33">
        <v>114530</v>
      </c>
      <c r="J38" s="33">
        <v>114530</v>
      </c>
      <c r="K38" s="33">
        <v>114530</v>
      </c>
    </row>
    <row r="39" spans="1:11" x14ac:dyDescent="0.35">
      <c r="A39" s="27" t="s">
        <v>114</v>
      </c>
      <c r="B39" s="28" t="s">
        <v>115</v>
      </c>
      <c r="C39" s="27" t="s">
        <v>116</v>
      </c>
      <c r="D39" s="4">
        <v>85546</v>
      </c>
      <c r="E39" s="29">
        <v>20.8</v>
      </c>
      <c r="F39" s="30" t="s">
        <v>29</v>
      </c>
      <c r="G39" s="31">
        <v>398028.79999999999</v>
      </c>
      <c r="H39" s="32">
        <v>99507.199999999997</v>
      </c>
      <c r="I39" s="33">
        <v>99507.199999999997</v>
      </c>
      <c r="J39" s="33">
        <v>99507.199999999997</v>
      </c>
      <c r="K39" s="33">
        <v>99507.199999999968</v>
      </c>
    </row>
    <row r="40" spans="1:11" x14ac:dyDescent="0.35">
      <c r="A40" s="27" t="s">
        <v>117</v>
      </c>
      <c r="B40" s="28" t="s">
        <v>118</v>
      </c>
      <c r="C40" s="27" t="s">
        <v>60</v>
      </c>
      <c r="D40" s="4">
        <v>85710</v>
      </c>
      <c r="E40" s="29">
        <v>20.8</v>
      </c>
      <c r="F40" s="30" t="s">
        <v>29</v>
      </c>
      <c r="G40" s="31">
        <v>376937.6</v>
      </c>
      <c r="H40" s="32">
        <v>94234.4</v>
      </c>
      <c r="I40" s="33">
        <v>94234.4</v>
      </c>
      <c r="J40" s="33">
        <v>94234.4</v>
      </c>
      <c r="K40" s="33">
        <v>94234.399999999965</v>
      </c>
    </row>
    <row r="41" spans="1:11" x14ac:dyDescent="0.35">
      <c r="A41" s="27" t="s">
        <v>119</v>
      </c>
      <c r="B41" s="28" t="s">
        <v>120</v>
      </c>
      <c r="C41" s="27" t="s">
        <v>121</v>
      </c>
      <c r="D41" s="4">
        <v>85364</v>
      </c>
      <c r="E41" s="29">
        <v>20.8</v>
      </c>
      <c r="F41" s="30" t="s">
        <v>29</v>
      </c>
      <c r="G41" s="31">
        <v>467771.2</v>
      </c>
      <c r="H41" s="32">
        <v>116942.8</v>
      </c>
      <c r="I41" s="33">
        <v>116942.8</v>
      </c>
      <c r="J41" s="33">
        <v>116942.8</v>
      </c>
      <c r="K41" s="33">
        <v>116942.80000000003</v>
      </c>
    </row>
    <row r="42" spans="1:11" x14ac:dyDescent="0.35">
      <c r="A42" s="27" t="s">
        <v>122</v>
      </c>
      <c r="B42" s="28" t="s">
        <v>123</v>
      </c>
      <c r="C42" s="27" t="s">
        <v>124</v>
      </c>
      <c r="D42" s="4" t="s">
        <v>125</v>
      </c>
      <c r="E42" s="29">
        <v>20.8</v>
      </c>
      <c r="F42" s="30" t="s">
        <v>29</v>
      </c>
      <c r="G42" s="31">
        <v>333507.20000000001</v>
      </c>
      <c r="H42" s="32">
        <v>83376.800000000003</v>
      </c>
      <c r="I42" s="33">
        <v>83376.800000000003</v>
      </c>
      <c r="J42" s="33">
        <v>83376.800000000003</v>
      </c>
      <c r="K42" s="33">
        <v>83376.800000000032</v>
      </c>
    </row>
    <row r="43" spans="1:11" x14ac:dyDescent="0.35">
      <c r="A43" s="27" t="s">
        <v>126</v>
      </c>
      <c r="B43" s="28" t="s">
        <v>127</v>
      </c>
      <c r="C43" s="27" t="s">
        <v>128</v>
      </c>
      <c r="D43" s="4" t="s">
        <v>129</v>
      </c>
      <c r="E43" s="29">
        <v>20.8</v>
      </c>
      <c r="F43" s="30" t="s">
        <v>29</v>
      </c>
      <c r="G43" s="31">
        <v>374129.6</v>
      </c>
      <c r="H43" s="32">
        <v>93532.4</v>
      </c>
      <c r="I43" s="33">
        <v>93532.4</v>
      </c>
      <c r="J43" s="33">
        <v>93532.4</v>
      </c>
      <c r="K43" s="33">
        <v>93532.399999999965</v>
      </c>
    </row>
    <row r="44" spans="1:11" x14ac:dyDescent="0.35">
      <c r="A44" s="27" t="s">
        <v>130</v>
      </c>
      <c r="B44" s="28" t="s">
        <v>131</v>
      </c>
      <c r="C44" s="27" t="s">
        <v>60</v>
      </c>
      <c r="D44" s="4">
        <v>85718</v>
      </c>
      <c r="E44" s="29">
        <v>20.8</v>
      </c>
      <c r="F44" s="30" t="s">
        <v>29</v>
      </c>
      <c r="G44" s="31">
        <v>26624</v>
      </c>
      <c r="H44" s="32">
        <v>6656</v>
      </c>
      <c r="I44" s="33">
        <v>6656</v>
      </c>
      <c r="J44" s="33">
        <v>6656</v>
      </c>
      <c r="K44" s="33">
        <v>6656</v>
      </c>
    </row>
    <row r="45" spans="1:11" x14ac:dyDescent="0.35">
      <c r="A45" s="27" t="s">
        <v>132</v>
      </c>
      <c r="B45" s="28" t="s">
        <v>133</v>
      </c>
      <c r="C45" s="27" t="s">
        <v>121</v>
      </c>
      <c r="D45" s="4">
        <v>85364</v>
      </c>
      <c r="E45" s="29">
        <v>20.8</v>
      </c>
      <c r="F45" s="30" t="s">
        <v>29</v>
      </c>
      <c r="G45" s="31">
        <v>405080</v>
      </c>
      <c r="H45" s="32">
        <v>101270</v>
      </c>
      <c r="I45" s="33">
        <v>101270</v>
      </c>
      <c r="J45" s="33">
        <v>101270</v>
      </c>
      <c r="K45" s="33">
        <v>101270</v>
      </c>
    </row>
    <row r="46" spans="1:11" x14ac:dyDescent="0.35">
      <c r="A46" s="27" t="s">
        <v>134</v>
      </c>
      <c r="B46" s="28" t="s">
        <v>135</v>
      </c>
      <c r="C46" s="27" t="s">
        <v>136</v>
      </c>
      <c r="D46" s="4">
        <v>85251</v>
      </c>
      <c r="E46" s="29">
        <v>20.8</v>
      </c>
      <c r="F46" s="30" t="s">
        <v>29</v>
      </c>
      <c r="G46" s="31">
        <v>286374.40000000002</v>
      </c>
      <c r="H46" s="32">
        <v>71593.600000000006</v>
      </c>
      <c r="I46" s="33">
        <v>71593.600000000006</v>
      </c>
      <c r="J46" s="33">
        <v>71593.600000000006</v>
      </c>
      <c r="K46" s="33">
        <v>71593.600000000006</v>
      </c>
    </row>
    <row r="47" spans="1:11" x14ac:dyDescent="0.35">
      <c r="A47" s="27" t="s">
        <v>137</v>
      </c>
      <c r="B47" s="28" t="s">
        <v>138</v>
      </c>
      <c r="C47" s="27" t="s">
        <v>139</v>
      </c>
      <c r="D47" s="4">
        <v>85501</v>
      </c>
      <c r="E47" s="29">
        <v>20.8</v>
      </c>
      <c r="F47" s="30" t="s">
        <v>29</v>
      </c>
      <c r="G47" s="31">
        <v>290513.59999999998</v>
      </c>
      <c r="H47" s="32">
        <v>72628.399999999994</v>
      </c>
      <c r="I47" s="33">
        <v>72628.399999999994</v>
      </c>
      <c r="J47" s="33">
        <v>72628.399999999994</v>
      </c>
      <c r="K47" s="33">
        <v>72628.399999999994</v>
      </c>
    </row>
    <row r="48" spans="1:11" x14ac:dyDescent="0.35">
      <c r="A48" s="27" t="s">
        <v>140</v>
      </c>
      <c r="B48" s="28" t="s">
        <v>141</v>
      </c>
      <c r="C48" s="27" t="s">
        <v>38</v>
      </c>
      <c r="D48" s="4">
        <v>85302</v>
      </c>
      <c r="E48" s="29">
        <v>2.4</v>
      </c>
      <c r="F48" s="30" t="s">
        <v>24</v>
      </c>
      <c r="G48" s="31">
        <v>86366.399999999994</v>
      </c>
      <c r="H48" s="32">
        <v>21591.599999999999</v>
      </c>
      <c r="I48" s="33">
        <v>21591.599999999999</v>
      </c>
      <c r="J48" s="33">
        <v>21591.599999999999</v>
      </c>
      <c r="K48" s="33">
        <v>21591.599999999999</v>
      </c>
    </row>
    <row r="49" spans="1:11" x14ac:dyDescent="0.35">
      <c r="A49" s="27" t="s">
        <v>142</v>
      </c>
      <c r="B49" s="28" t="s">
        <v>143</v>
      </c>
      <c r="C49" s="27" t="s">
        <v>144</v>
      </c>
      <c r="D49" s="4">
        <v>85345</v>
      </c>
      <c r="E49" s="29">
        <v>2.4</v>
      </c>
      <c r="F49" s="30" t="s">
        <v>24</v>
      </c>
      <c r="G49" s="31">
        <v>143400</v>
      </c>
      <c r="H49" s="32">
        <v>35850</v>
      </c>
      <c r="I49" s="33">
        <v>35850</v>
      </c>
      <c r="J49" s="33">
        <v>35850</v>
      </c>
      <c r="K49" s="33">
        <v>35850</v>
      </c>
    </row>
    <row r="50" spans="1:11" x14ac:dyDescent="0.35">
      <c r="A50" s="27" t="s">
        <v>145</v>
      </c>
      <c r="B50" s="28" t="s">
        <v>146</v>
      </c>
      <c r="C50" s="27" t="s">
        <v>60</v>
      </c>
      <c r="D50" s="4">
        <v>85704</v>
      </c>
      <c r="E50" s="29">
        <v>20.8</v>
      </c>
      <c r="F50" s="30" t="s">
        <v>29</v>
      </c>
      <c r="G50" s="31">
        <v>448614.40000000002</v>
      </c>
      <c r="H50" s="32">
        <v>112153.60000000001</v>
      </c>
      <c r="I50" s="33">
        <v>112153.60000000001</v>
      </c>
      <c r="J50" s="33">
        <v>112153.60000000001</v>
      </c>
      <c r="K50" s="33">
        <v>112153.60000000003</v>
      </c>
    </row>
    <row r="51" spans="1:11" x14ac:dyDescent="0.35">
      <c r="A51" s="27" t="s">
        <v>147</v>
      </c>
      <c r="B51" s="28" t="s">
        <v>148</v>
      </c>
      <c r="C51" s="27" t="s">
        <v>27</v>
      </c>
      <c r="D51" s="4">
        <v>85048</v>
      </c>
      <c r="E51" s="29">
        <v>20.8</v>
      </c>
      <c r="F51" s="30" t="s">
        <v>29</v>
      </c>
      <c r="G51" s="31">
        <v>537617.6</v>
      </c>
      <c r="H51" s="32">
        <v>134404.4</v>
      </c>
      <c r="I51" s="33">
        <v>134404.4</v>
      </c>
      <c r="J51" s="33">
        <v>134404.4</v>
      </c>
      <c r="K51" s="33">
        <v>134404.39999999994</v>
      </c>
    </row>
    <row r="52" spans="1:11" x14ac:dyDescent="0.35">
      <c r="A52" s="27" t="s">
        <v>149</v>
      </c>
      <c r="B52" s="28" t="s">
        <v>150</v>
      </c>
      <c r="C52" s="27" t="s">
        <v>144</v>
      </c>
      <c r="D52" s="4">
        <v>85382</v>
      </c>
      <c r="E52" s="29">
        <v>20.8</v>
      </c>
      <c r="F52" s="30" t="s">
        <v>29</v>
      </c>
      <c r="G52" s="31">
        <v>558729.6</v>
      </c>
      <c r="H52" s="32">
        <v>139682.4</v>
      </c>
      <c r="I52" s="33">
        <v>139682.4</v>
      </c>
      <c r="J52" s="33">
        <v>139682.4</v>
      </c>
      <c r="K52" s="33">
        <v>139682.39999999994</v>
      </c>
    </row>
    <row r="53" spans="1:11" x14ac:dyDescent="0.35">
      <c r="A53" s="27" t="s">
        <v>151</v>
      </c>
      <c r="B53" s="28" t="s">
        <v>152</v>
      </c>
      <c r="C53" s="27" t="s">
        <v>153</v>
      </c>
      <c r="D53" s="4">
        <v>85304</v>
      </c>
      <c r="E53" s="29">
        <v>20.8</v>
      </c>
      <c r="F53" s="30" t="s">
        <v>29</v>
      </c>
      <c r="G53" s="31">
        <v>676416</v>
      </c>
      <c r="H53" s="32">
        <v>169104</v>
      </c>
      <c r="I53" s="33">
        <v>169104</v>
      </c>
      <c r="J53" s="33">
        <v>169104</v>
      </c>
      <c r="K53" s="33">
        <v>169104</v>
      </c>
    </row>
    <row r="54" spans="1:11" x14ac:dyDescent="0.35">
      <c r="A54" s="27" t="s">
        <v>154</v>
      </c>
      <c r="B54" s="28" t="s">
        <v>155</v>
      </c>
      <c r="C54" s="27" t="s">
        <v>156</v>
      </c>
      <c r="D54" s="4">
        <v>85032</v>
      </c>
      <c r="E54" s="29">
        <v>20.8</v>
      </c>
      <c r="F54" s="30" t="s">
        <v>29</v>
      </c>
      <c r="G54" s="31">
        <v>478691.2</v>
      </c>
      <c r="H54" s="32">
        <v>119672.8</v>
      </c>
      <c r="I54" s="33">
        <v>119672.8</v>
      </c>
      <c r="J54" s="33">
        <v>119672.8</v>
      </c>
      <c r="K54" s="33">
        <v>119672.80000000003</v>
      </c>
    </row>
    <row r="55" spans="1:11" x14ac:dyDescent="0.35">
      <c r="A55" s="27" t="s">
        <v>157</v>
      </c>
      <c r="B55" s="28" t="s">
        <v>158</v>
      </c>
      <c r="C55" s="27" t="s">
        <v>159</v>
      </c>
      <c r="D55" s="4">
        <v>85260</v>
      </c>
      <c r="E55" s="29">
        <v>20.8</v>
      </c>
      <c r="F55" s="30" t="s">
        <v>29</v>
      </c>
      <c r="G55" s="31">
        <v>35256</v>
      </c>
      <c r="H55" s="32">
        <v>8814</v>
      </c>
      <c r="I55" s="33">
        <v>8814</v>
      </c>
      <c r="J55" s="33">
        <v>8814</v>
      </c>
      <c r="K55" s="33">
        <v>8814</v>
      </c>
    </row>
    <row r="56" spans="1:11" x14ac:dyDescent="0.35">
      <c r="A56" s="27" t="s">
        <v>160</v>
      </c>
      <c r="B56" s="28" t="s">
        <v>161</v>
      </c>
      <c r="C56" s="27" t="s">
        <v>162</v>
      </c>
      <c r="D56" s="4">
        <v>85635</v>
      </c>
      <c r="E56" s="29">
        <v>20.8</v>
      </c>
      <c r="F56" s="30" t="s">
        <v>29</v>
      </c>
      <c r="G56" s="31">
        <v>373796.8</v>
      </c>
      <c r="H56" s="32">
        <v>93449.2</v>
      </c>
      <c r="I56" s="33">
        <v>93449.2</v>
      </c>
      <c r="J56" s="33">
        <v>93449.2</v>
      </c>
      <c r="K56" s="33">
        <v>93449.199999999968</v>
      </c>
    </row>
    <row r="57" spans="1:11" x14ac:dyDescent="0.35">
      <c r="A57" s="27" t="s">
        <v>163</v>
      </c>
      <c r="B57" s="28" t="s">
        <v>164</v>
      </c>
      <c r="C57" s="27" t="s">
        <v>165</v>
      </c>
      <c r="D57" s="4">
        <v>85741</v>
      </c>
      <c r="E57" s="29">
        <v>20.8</v>
      </c>
      <c r="F57" s="30" t="s">
        <v>29</v>
      </c>
      <c r="G57" s="31">
        <v>425921.6</v>
      </c>
      <c r="H57" s="32">
        <v>106480.4</v>
      </c>
      <c r="I57" s="33">
        <v>106480.4</v>
      </c>
      <c r="J57" s="33">
        <v>106480.4</v>
      </c>
      <c r="K57" s="33">
        <v>106480.39999999997</v>
      </c>
    </row>
    <row r="58" spans="1:11" x14ac:dyDescent="0.35">
      <c r="A58" s="27" t="s">
        <v>166</v>
      </c>
      <c r="B58" s="28" t="s">
        <v>167</v>
      </c>
      <c r="C58" s="27" t="s">
        <v>168</v>
      </c>
      <c r="D58" s="4">
        <v>85364</v>
      </c>
      <c r="E58" s="29">
        <v>20.8</v>
      </c>
      <c r="F58" s="30" t="s">
        <v>29</v>
      </c>
      <c r="G58" s="31">
        <v>354099.20000000001</v>
      </c>
      <c r="H58" s="32">
        <v>88524.800000000003</v>
      </c>
      <c r="I58" s="33">
        <v>88524.800000000003</v>
      </c>
      <c r="J58" s="33">
        <v>88524.800000000003</v>
      </c>
      <c r="K58" s="33">
        <v>88524.800000000032</v>
      </c>
    </row>
    <row r="59" spans="1:11" x14ac:dyDescent="0.35">
      <c r="A59" s="27" t="s">
        <v>169</v>
      </c>
      <c r="B59" s="28" t="s">
        <v>170</v>
      </c>
      <c r="C59" s="27" t="s">
        <v>27</v>
      </c>
      <c r="D59" s="4">
        <v>85042</v>
      </c>
      <c r="E59" s="29">
        <v>2.4</v>
      </c>
      <c r="F59" s="30" t="s">
        <v>24</v>
      </c>
      <c r="G59" s="31">
        <v>109632</v>
      </c>
      <c r="H59" s="32">
        <v>27408</v>
      </c>
      <c r="I59" s="33">
        <v>27408</v>
      </c>
      <c r="J59" s="33">
        <v>27408</v>
      </c>
      <c r="K59" s="33">
        <v>27408</v>
      </c>
    </row>
    <row r="60" spans="1:11" x14ac:dyDescent="0.35">
      <c r="A60" s="27" t="s">
        <v>171</v>
      </c>
      <c r="B60" s="28" t="s">
        <v>172</v>
      </c>
      <c r="C60" s="27" t="s">
        <v>156</v>
      </c>
      <c r="D60" s="4" t="s">
        <v>173</v>
      </c>
      <c r="E60" s="29">
        <v>20.8</v>
      </c>
      <c r="F60" s="30" t="s">
        <v>29</v>
      </c>
      <c r="G60" s="31">
        <v>325208</v>
      </c>
      <c r="H60" s="32">
        <v>81302</v>
      </c>
      <c r="I60" s="33">
        <v>81302</v>
      </c>
      <c r="J60" s="33">
        <v>81302</v>
      </c>
      <c r="K60" s="33">
        <v>81302</v>
      </c>
    </row>
    <row r="61" spans="1:11" x14ac:dyDescent="0.35">
      <c r="A61" s="27" t="s">
        <v>174</v>
      </c>
      <c r="B61" s="28" t="s">
        <v>175</v>
      </c>
      <c r="C61" s="27" t="s">
        <v>176</v>
      </c>
      <c r="D61" s="4">
        <v>85201</v>
      </c>
      <c r="E61" s="29">
        <v>2.4</v>
      </c>
      <c r="F61" s="30" t="s">
        <v>24</v>
      </c>
      <c r="G61" s="31">
        <v>83868</v>
      </c>
      <c r="H61" s="32">
        <v>20967</v>
      </c>
      <c r="I61" s="33">
        <v>20967</v>
      </c>
      <c r="J61" s="33">
        <v>20967</v>
      </c>
      <c r="K61" s="33">
        <v>20967</v>
      </c>
    </row>
    <row r="62" spans="1:11" x14ac:dyDescent="0.35">
      <c r="A62" s="27" t="s">
        <v>177</v>
      </c>
      <c r="B62" s="28" t="s">
        <v>178</v>
      </c>
      <c r="C62" s="27" t="s">
        <v>179</v>
      </c>
      <c r="D62" s="4">
        <v>85206</v>
      </c>
      <c r="E62" s="29">
        <v>20.8</v>
      </c>
      <c r="F62" s="30" t="s">
        <v>29</v>
      </c>
      <c r="G62" s="31">
        <v>538387.19999999995</v>
      </c>
      <c r="H62" s="32">
        <v>134596.79999999999</v>
      </c>
      <c r="I62" s="33">
        <v>134596.79999999999</v>
      </c>
      <c r="J62" s="33">
        <v>134596.79999999999</v>
      </c>
      <c r="K62" s="33">
        <v>134596.79999999999</v>
      </c>
    </row>
    <row r="63" spans="1:11" x14ac:dyDescent="0.35">
      <c r="A63" s="27" t="s">
        <v>180</v>
      </c>
      <c r="B63" s="28" t="s">
        <v>181</v>
      </c>
      <c r="C63" s="27" t="s">
        <v>23</v>
      </c>
      <c r="D63" s="4">
        <v>85206</v>
      </c>
      <c r="E63" s="29">
        <v>20.8</v>
      </c>
      <c r="F63" s="30" t="s">
        <v>29</v>
      </c>
      <c r="G63" s="31">
        <v>623563.19999999995</v>
      </c>
      <c r="H63" s="32">
        <v>155890.79999999999</v>
      </c>
      <c r="I63" s="33">
        <v>155890.79999999999</v>
      </c>
      <c r="J63" s="33">
        <v>155890.79999999999</v>
      </c>
      <c r="K63" s="33">
        <v>155890.79999999999</v>
      </c>
    </row>
    <row r="64" spans="1:11" x14ac:dyDescent="0.35">
      <c r="A64" s="27" t="s">
        <v>182</v>
      </c>
      <c r="B64" s="28" t="s">
        <v>183</v>
      </c>
      <c r="C64" s="27" t="s">
        <v>23</v>
      </c>
      <c r="D64" s="4">
        <v>85206</v>
      </c>
      <c r="E64" s="29">
        <v>2.4</v>
      </c>
      <c r="F64" s="30" t="s">
        <v>24</v>
      </c>
      <c r="G64" s="31">
        <v>116796</v>
      </c>
      <c r="H64" s="32">
        <v>29199</v>
      </c>
      <c r="I64" s="33">
        <v>29199</v>
      </c>
      <c r="J64" s="33">
        <v>29199</v>
      </c>
      <c r="K64" s="33">
        <v>29199</v>
      </c>
    </row>
    <row r="65" spans="1:11" x14ac:dyDescent="0.35">
      <c r="A65" s="27" t="s">
        <v>184</v>
      </c>
      <c r="B65" s="28" t="s">
        <v>185</v>
      </c>
      <c r="C65" s="27" t="s">
        <v>60</v>
      </c>
      <c r="D65" s="4">
        <v>85704</v>
      </c>
      <c r="E65" s="29">
        <v>20.8</v>
      </c>
      <c r="F65" s="30" t="s">
        <v>29</v>
      </c>
      <c r="G65" s="31">
        <v>461760</v>
      </c>
      <c r="H65" s="32">
        <v>115440</v>
      </c>
      <c r="I65" s="33">
        <v>115440</v>
      </c>
      <c r="J65" s="33">
        <v>115440</v>
      </c>
      <c r="K65" s="33">
        <v>115440</v>
      </c>
    </row>
    <row r="66" spans="1:11" x14ac:dyDescent="0.35">
      <c r="A66" s="27" t="s">
        <v>186</v>
      </c>
      <c r="B66" s="28" t="s">
        <v>187</v>
      </c>
      <c r="C66" s="27" t="s">
        <v>63</v>
      </c>
      <c r="D66" s="4" t="s">
        <v>188</v>
      </c>
      <c r="E66" s="29">
        <v>20.8</v>
      </c>
      <c r="F66" s="30" t="s">
        <v>29</v>
      </c>
      <c r="G66" s="31">
        <v>273686.40000000002</v>
      </c>
      <c r="H66" s="32">
        <v>68421.600000000006</v>
      </c>
      <c r="I66" s="33">
        <v>68421.600000000006</v>
      </c>
      <c r="J66" s="33">
        <v>68421.600000000006</v>
      </c>
      <c r="K66" s="33">
        <v>68421.600000000006</v>
      </c>
    </row>
    <row r="67" spans="1:11" x14ac:dyDescent="0.35">
      <c r="A67" s="27" t="s">
        <v>189</v>
      </c>
      <c r="B67" s="28" t="s">
        <v>190</v>
      </c>
      <c r="C67" s="27" t="s">
        <v>27</v>
      </c>
      <c r="D67" s="4">
        <v>85020</v>
      </c>
      <c r="E67" s="29">
        <v>2.4</v>
      </c>
      <c r="F67" s="30" t="s">
        <v>24</v>
      </c>
      <c r="G67" s="31">
        <v>110832</v>
      </c>
      <c r="H67" s="32">
        <v>27708</v>
      </c>
      <c r="I67" s="33">
        <v>27708</v>
      </c>
      <c r="J67" s="33">
        <v>27708</v>
      </c>
      <c r="K67" s="33">
        <v>27708</v>
      </c>
    </row>
    <row r="68" spans="1:11" x14ac:dyDescent="0.35">
      <c r="A68" s="27" t="s">
        <v>191</v>
      </c>
      <c r="B68" s="28" t="s">
        <v>192</v>
      </c>
      <c r="C68" s="27" t="s">
        <v>193</v>
      </c>
      <c r="D68" s="4">
        <v>85122</v>
      </c>
      <c r="E68" s="29">
        <v>20.8</v>
      </c>
      <c r="F68" s="30" t="s">
        <v>29</v>
      </c>
      <c r="G68" s="31">
        <v>540779.19999999995</v>
      </c>
      <c r="H68" s="32">
        <v>135194.79999999999</v>
      </c>
      <c r="I68" s="33">
        <v>135194.79999999999</v>
      </c>
      <c r="J68" s="33">
        <v>135194.79999999999</v>
      </c>
      <c r="K68" s="33">
        <v>135194.79999999999</v>
      </c>
    </row>
    <row r="69" spans="1:11" x14ac:dyDescent="0.35">
      <c r="A69" s="27" t="s">
        <v>194</v>
      </c>
      <c r="B69" s="28" t="s">
        <v>195</v>
      </c>
      <c r="C69" s="27" t="s">
        <v>136</v>
      </c>
      <c r="D69" s="4">
        <v>85251</v>
      </c>
      <c r="E69" s="29">
        <v>20.8</v>
      </c>
      <c r="F69" s="30" t="s">
        <v>29</v>
      </c>
      <c r="G69" s="31">
        <v>570211.19999999995</v>
      </c>
      <c r="H69" s="32">
        <v>142552.79999999999</v>
      </c>
      <c r="I69" s="33">
        <v>142552.79999999999</v>
      </c>
      <c r="J69" s="33">
        <v>142552.79999999999</v>
      </c>
      <c r="K69" s="33">
        <v>142552.79999999999</v>
      </c>
    </row>
    <row r="70" spans="1:11" x14ac:dyDescent="0.35">
      <c r="A70" s="27" t="s">
        <v>196</v>
      </c>
      <c r="B70" s="28" t="s">
        <v>197</v>
      </c>
      <c r="C70" s="27" t="s">
        <v>198</v>
      </c>
      <c r="D70" s="4">
        <v>85395</v>
      </c>
      <c r="E70" s="29">
        <v>2.4</v>
      </c>
      <c r="F70" s="30" t="s">
        <v>24</v>
      </c>
      <c r="G70" s="31">
        <v>100353.60000000001</v>
      </c>
      <c r="H70" s="32">
        <v>25088.400000000001</v>
      </c>
      <c r="I70" s="33">
        <v>25088.400000000001</v>
      </c>
      <c r="J70" s="33">
        <v>25088.400000000001</v>
      </c>
      <c r="K70" s="33">
        <v>25088.400000000009</v>
      </c>
    </row>
    <row r="71" spans="1:11" x14ac:dyDescent="0.35">
      <c r="A71" s="27" t="s">
        <v>199</v>
      </c>
      <c r="B71" s="28" t="s">
        <v>200</v>
      </c>
      <c r="C71" s="27" t="s">
        <v>60</v>
      </c>
      <c r="D71" s="4">
        <v>85719</v>
      </c>
      <c r="E71" s="29">
        <v>20.8</v>
      </c>
      <c r="F71" s="30" t="s">
        <v>29</v>
      </c>
      <c r="G71" s="31">
        <v>667680</v>
      </c>
      <c r="H71" s="32">
        <v>166920</v>
      </c>
      <c r="I71" s="33">
        <v>166920</v>
      </c>
      <c r="J71" s="33">
        <v>166920</v>
      </c>
      <c r="K71" s="33">
        <v>166920</v>
      </c>
    </row>
    <row r="72" spans="1:11" x14ac:dyDescent="0.35">
      <c r="A72" s="27" t="s">
        <v>201</v>
      </c>
      <c r="B72" s="28" t="s">
        <v>202</v>
      </c>
      <c r="C72" s="27" t="s">
        <v>203</v>
      </c>
      <c r="D72" s="4">
        <v>85541</v>
      </c>
      <c r="E72" s="29">
        <v>20.8</v>
      </c>
      <c r="F72" s="30" t="s">
        <v>29</v>
      </c>
      <c r="G72" s="31">
        <v>337480</v>
      </c>
      <c r="H72" s="32">
        <v>84370</v>
      </c>
      <c r="I72" s="33">
        <v>84370</v>
      </c>
      <c r="J72" s="33">
        <v>84370</v>
      </c>
      <c r="K72" s="33">
        <v>84370</v>
      </c>
    </row>
    <row r="73" spans="1:11" x14ac:dyDescent="0.35">
      <c r="A73" s="27" t="s">
        <v>204</v>
      </c>
      <c r="B73" s="28" t="s">
        <v>205</v>
      </c>
      <c r="C73" s="27" t="s">
        <v>144</v>
      </c>
      <c r="D73" s="4">
        <v>85381</v>
      </c>
      <c r="E73" s="29">
        <v>20.8</v>
      </c>
      <c r="F73" s="30" t="s">
        <v>29</v>
      </c>
      <c r="G73" s="31">
        <v>632320</v>
      </c>
      <c r="H73" s="32">
        <v>158080</v>
      </c>
      <c r="I73" s="33">
        <v>158080</v>
      </c>
      <c r="J73" s="33">
        <v>158080</v>
      </c>
      <c r="K73" s="33">
        <v>158080</v>
      </c>
    </row>
    <row r="74" spans="1:11" x14ac:dyDescent="0.35">
      <c r="A74" s="27" t="s">
        <v>206</v>
      </c>
      <c r="B74" s="28" t="s">
        <v>207</v>
      </c>
      <c r="C74" s="27" t="s">
        <v>27</v>
      </c>
      <c r="D74" s="4">
        <v>80503</v>
      </c>
      <c r="E74" s="29">
        <v>20.8</v>
      </c>
      <c r="F74" s="30" t="s">
        <v>29</v>
      </c>
      <c r="G74" s="31">
        <v>672297.6</v>
      </c>
      <c r="H74" s="32">
        <v>168074.4</v>
      </c>
      <c r="I74" s="33">
        <v>168074.4</v>
      </c>
      <c r="J74" s="33">
        <v>168074.4</v>
      </c>
      <c r="K74" s="33">
        <v>168074.39999999994</v>
      </c>
    </row>
    <row r="75" spans="1:11" x14ac:dyDescent="0.35">
      <c r="A75" s="27" t="s">
        <v>208</v>
      </c>
      <c r="B75" s="28" t="s">
        <v>209</v>
      </c>
      <c r="C75" s="27" t="s">
        <v>136</v>
      </c>
      <c r="D75" s="4">
        <v>85257</v>
      </c>
      <c r="E75" s="29">
        <v>2.4</v>
      </c>
      <c r="F75" s="30" t="s">
        <v>24</v>
      </c>
      <c r="G75" s="31">
        <v>106149.6</v>
      </c>
      <c r="H75" s="32">
        <v>26537.4</v>
      </c>
      <c r="I75" s="33">
        <v>26537.4</v>
      </c>
      <c r="J75" s="33">
        <v>26537.4</v>
      </c>
      <c r="K75" s="33">
        <v>26537.400000000009</v>
      </c>
    </row>
    <row r="76" spans="1:11" x14ac:dyDescent="0.35">
      <c r="A76" s="27" t="s">
        <v>210</v>
      </c>
      <c r="B76" s="28" t="s">
        <v>211</v>
      </c>
      <c r="C76" s="27" t="s">
        <v>60</v>
      </c>
      <c r="D76" s="4">
        <v>85712</v>
      </c>
      <c r="E76" s="29">
        <v>20.8</v>
      </c>
      <c r="F76" s="30" t="s">
        <v>29</v>
      </c>
      <c r="G76" s="31">
        <v>386672</v>
      </c>
      <c r="H76" s="32">
        <v>96668</v>
      </c>
      <c r="I76" s="33">
        <v>96668</v>
      </c>
      <c r="J76" s="33">
        <v>96668</v>
      </c>
      <c r="K76" s="33">
        <v>96668</v>
      </c>
    </row>
    <row r="77" spans="1:11" x14ac:dyDescent="0.35">
      <c r="A77" s="27" t="s">
        <v>212</v>
      </c>
      <c r="B77" s="28" t="s">
        <v>213</v>
      </c>
      <c r="C77" s="27" t="s">
        <v>156</v>
      </c>
      <c r="D77" s="4">
        <v>85032</v>
      </c>
      <c r="E77" s="29">
        <v>20.8</v>
      </c>
      <c r="F77" s="30" t="s">
        <v>29</v>
      </c>
      <c r="G77" s="31">
        <v>817752</v>
      </c>
      <c r="H77" s="32">
        <v>204438</v>
      </c>
      <c r="I77" s="33">
        <v>204438</v>
      </c>
      <c r="J77" s="33">
        <v>204438</v>
      </c>
      <c r="K77" s="33">
        <v>204438</v>
      </c>
    </row>
    <row r="78" spans="1:11" x14ac:dyDescent="0.35">
      <c r="A78" s="27" t="s">
        <v>214</v>
      </c>
      <c r="B78" s="28" t="s">
        <v>215</v>
      </c>
      <c r="C78" s="27" t="s">
        <v>203</v>
      </c>
      <c r="D78" s="4">
        <v>85541</v>
      </c>
      <c r="E78" s="29">
        <v>20.8</v>
      </c>
      <c r="F78" s="30" t="s">
        <v>29</v>
      </c>
      <c r="G78" s="31">
        <v>422968</v>
      </c>
      <c r="H78" s="32">
        <v>105742</v>
      </c>
      <c r="I78" s="33">
        <v>105742</v>
      </c>
      <c r="J78" s="33">
        <v>105742</v>
      </c>
      <c r="K78" s="33">
        <v>105742</v>
      </c>
    </row>
    <row r="79" spans="1:11" x14ac:dyDescent="0.35">
      <c r="A79" s="27" t="s">
        <v>216</v>
      </c>
      <c r="B79" s="28" t="s">
        <v>217</v>
      </c>
      <c r="C79" s="27" t="s">
        <v>144</v>
      </c>
      <c r="D79" s="4">
        <v>85345</v>
      </c>
      <c r="E79" s="29">
        <v>20.8</v>
      </c>
      <c r="F79" s="30" t="s">
        <v>29</v>
      </c>
      <c r="G79" s="31">
        <v>591468.80000000005</v>
      </c>
      <c r="H79" s="32">
        <v>147867.20000000001</v>
      </c>
      <c r="I79" s="33">
        <v>147867.20000000001</v>
      </c>
      <c r="J79" s="33">
        <v>147867.20000000001</v>
      </c>
      <c r="K79" s="33">
        <v>147867.20000000001</v>
      </c>
    </row>
    <row r="80" spans="1:11" x14ac:dyDescent="0.35">
      <c r="A80" s="27" t="s">
        <v>218</v>
      </c>
      <c r="B80" s="28" t="s">
        <v>219</v>
      </c>
      <c r="C80" s="27" t="s">
        <v>60</v>
      </c>
      <c r="D80" s="4">
        <v>85712</v>
      </c>
      <c r="E80" s="29">
        <v>20.8</v>
      </c>
      <c r="F80" s="30" t="s">
        <v>29</v>
      </c>
      <c r="G80" s="31">
        <v>405912</v>
      </c>
      <c r="H80" s="32">
        <v>101478</v>
      </c>
      <c r="I80" s="33">
        <v>101478</v>
      </c>
      <c r="J80" s="33">
        <v>101478</v>
      </c>
      <c r="K80" s="33">
        <v>101478</v>
      </c>
    </row>
    <row r="81" spans="1:11" x14ac:dyDescent="0.35">
      <c r="A81" s="27" t="s">
        <v>220</v>
      </c>
      <c r="B81" s="28" t="s">
        <v>221</v>
      </c>
      <c r="C81" s="27" t="s">
        <v>222</v>
      </c>
      <c r="D81" s="4">
        <v>85614</v>
      </c>
      <c r="E81" s="29">
        <v>20.8</v>
      </c>
      <c r="F81" s="30" t="s">
        <v>29</v>
      </c>
      <c r="G81" s="31">
        <v>392808</v>
      </c>
      <c r="H81" s="32">
        <v>98202</v>
      </c>
      <c r="I81" s="33">
        <v>98202</v>
      </c>
      <c r="J81" s="33">
        <v>98202</v>
      </c>
      <c r="K81" s="33">
        <v>98202</v>
      </c>
    </row>
    <row r="82" spans="1:11" x14ac:dyDescent="0.35">
      <c r="A82" s="27" t="s">
        <v>223</v>
      </c>
      <c r="B82" s="28" t="s">
        <v>224</v>
      </c>
      <c r="C82" s="27" t="s">
        <v>60</v>
      </c>
      <c r="D82" s="4">
        <v>85712</v>
      </c>
      <c r="E82" s="29">
        <v>2.4</v>
      </c>
      <c r="F82" s="30" t="s">
        <v>24</v>
      </c>
      <c r="G82" s="31">
        <v>96343.2</v>
      </c>
      <c r="H82" s="32">
        <v>24085.8</v>
      </c>
      <c r="I82" s="33">
        <v>24085.8</v>
      </c>
      <c r="J82" s="33">
        <v>24085.8</v>
      </c>
      <c r="K82" s="33">
        <v>24085.799999999992</v>
      </c>
    </row>
    <row r="83" spans="1:11" x14ac:dyDescent="0.35">
      <c r="A83" s="27" t="s">
        <v>225</v>
      </c>
      <c r="B83" s="28" t="s">
        <v>226</v>
      </c>
      <c r="C83" s="27" t="s">
        <v>99</v>
      </c>
      <c r="D83" s="4">
        <v>85224</v>
      </c>
      <c r="E83" s="29">
        <v>20.8</v>
      </c>
      <c r="F83" s="30" t="s">
        <v>29</v>
      </c>
      <c r="G83" s="31">
        <v>38896</v>
      </c>
      <c r="H83" s="32">
        <v>9724</v>
      </c>
      <c r="I83" s="33">
        <v>9724</v>
      </c>
      <c r="J83" s="33">
        <v>9724</v>
      </c>
      <c r="K83" s="33">
        <v>9724</v>
      </c>
    </row>
    <row r="84" spans="1:11" x14ac:dyDescent="0.35">
      <c r="A84" s="27" t="s">
        <v>227</v>
      </c>
      <c r="B84" s="28" t="s">
        <v>228</v>
      </c>
      <c r="C84" s="27" t="s">
        <v>136</v>
      </c>
      <c r="D84" s="4">
        <v>85255</v>
      </c>
      <c r="E84" s="29">
        <v>20.8</v>
      </c>
      <c r="F84" s="30" t="s">
        <v>29</v>
      </c>
      <c r="G84" s="31">
        <v>24606.400000000001</v>
      </c>
      <c r="H84" s="32">
        <v>6151.6</v>
      </c>
      <c r="I84" s="33">
        <v>6151.6</v>
      </c>
      <c r="J84" s="33">
        <v>6151.6</v>
      </c>
      <c r="K84" s="33">
        <v>6151.6000000000022</v>
      </c>
    </row>
    <row r="85" spans="1:11" x14ac:dyDescent="0.35">
      <c r="A85" s="27" t="s">
        <v>229</v>
      </c>
      <c r="B85" s="28" t="s">
        <v>230</v>
      </c>
      <c r="C85" s="27" t="s">
        <v>60</v>
      </c>
      <c r="D85" s="4">
        <v>85712</v>
      </c>
      <c r="E85" s="29">
        <v>20.8</v>
      </c>
      <c r="F85" s="30" t="s">
        <v>29</v>
      </c>
      <c r="G85" s="31">
        <v>123926.39999999999</v>
      </c>
      <c r="H85" s="32">
        <v>30981.599999999999</v>
      </c>
      <c r="I85" s="33">
        <v>30981.599999999999</v>
      </c>
      <c r="J85" s="33">
        <v>30981.599999999999</v>
      </c>
      <c r="K85" s="33">
        <v>30981.599999999991</v>
      </c>
    </row>
    <row r="86" spans="1:11" x14ac:dyDescent="0.35">
      <c r="A86" s="27" t="s">
        <v>231</v>
      </c>
      <c r="B86" s="28" t="s">
        <v>232</v>
      </c>
      <c r="C86" s="27" t="s">
        <v>60</v>
      </c>
      <c r="D86" s="4">
        <v>85714</v>
      </c>
      <c r="E86" s="29">
        <v>2.4</v>
      </c>
      <c r="F86" s="30" t="s">
        <v>24</v>
      </c>
      <c r="G86" s="31">
        <v>114787.2</v>
      </c>
      <c r="H86" s="32">
        <v>28696.799999999999</v>
      </c>
      <c r="I86" s="33">
        <v>28696.799999999999</v>
      </c>
      <c r="J86" s="33">
        <v>28696.799999999999</v>
      </c>
      <c r="K86" s="33">
        <v>28696.799999999992</v>
      </c>
    </row>
    <row r="87" spans="1:11" x14ac:dyDescent="0.35">
      <c r="A87" s="27" t="s">
        <v>233</v>
      </c>
      <c r="B87" s="28" t="s">
        <v>234</v>
      </c>
      <c r="C87" s="27" t="s">
        <v>136</v>
      </c>
      <c r="D87" s="4">
        <v>85257</v>
      </c>
      <c r="E87" s="29">
        <v>20.8</v>
      </c>
      <c r="F87" s="30" t="s">
        <v>29</v>
      </c>
      <c r="G87" s="31">
        <v>675916.80000000005</v>
      </c>
      <c r="H87" s="32">
        <v>168979.20000000001</v>
      </c>
      <c r="I87" s="33">
        <v>168979.20000000001</v>
      </c>
      <c r="J87" s="33">
        <v>168979.20000000001</v>
      </c>
      <c r="K87" s="33">
        <v>168979.20000000001</v>
      </c>
    </row>
    <row r="88" spans="1:11" x14ac:dyDescent="0.35">
      <c r="A88" s="27" t="s">
        <v>235</v>
      </c>
      <c r="B88" s="28" t="s">
        <v>236</v>
      </c>
      <c r="C88" s="27" t="s">
        <v>136</v>
      </c>
      <c r="D88" s="4">
        <v>85258</v>
      </c>
      <c r="E88" s="29">
        <v>20.8</v>
      </c>
      <c r="F88" s="30" t="s">
        <v>29</v>
      </c>
      <c r="G88" s="31">
        <v>536952</v>
      </c>
      <c r="H88" s="32">
        <v>134238</v>
      </c>
      <c r="I88" s="33">
        <v>134238</v>
      </c>
      <c r="J88" s="33">
        <v>134238</v>
      </c>
      <c r="K88" s="33">
        <v>134238</v>
      </c>
    </row>
    <row r="89" spans="1:11" x14ac:dyDescent="0.35">
      <c r="A89" s="27" t="s">
        <v>237</v>
      </c>
      <c r="B89" s="28" t="s">
        <v>238</v>
      </c>
      <c r="C89" s="27" t="s">
        <v>27</v>
      </c>
      <c r="D89" s="4">
        <v>85042</v>
      </c>
      <c r="E89" s="29">
        <v>20.8</v>
      </c>
      <c r="F89" s="30" t="s">
        <v>29</v>
      </c>
      <c r="G89" s="31">
        <v>506667.2</v>
      </c>
      <c r="H89" s="32">
        <v>126666.8</v>
      </c>
      <c r="I89" s="33">
        <v>126666.8</v>
      </c>
      <c r="J89" s="33">
        <v>126666.8</v>
      </c>
      <c r="K89" s="33">
        <v>126666.80000000003</v>
      </c>
    </row>
    <row r="90" spans="1:11" x14ac:dyDescent="0.35">
      <c r="A90" s="27" t="s">
        <v>239</v>
      </c>
      <c r="B90" s="28" t="s">
        <v>240</v>
      </c>
      <c r="C90" s="27" t="s">
        <v>241</v>
      </c>
      <c r="D90" s="4">
        <v>85373</v>
      </c>
      <c r="E90" s="29">
        <v>20.8</v>
      </c>
      <c r="F90" s="30" t="s">
        <v>29</v>
      </c>
      <c r="G90" s="31">
        <v>449800</v>
      </c>
      <c r="H90" s="32">
        <v>112450</v>
      </c>
      <c r="I90" s="33">
        <v>112450</v>
      </c>
      <c r="J90" s="33">
        <v>112450</v>
      </c>
      <c r="K90" s="33">
        <v>112450</v>
      </c>
    </row>
    <row r="91" spans="1:11" x14ac:dyDescent="0.35">
      <c r="A91" s="27" t="s">
        <v>242</v>
      </c>
      <c r="B91" s="28" t="s">
        <v>243</v>
      </c>
      <c r="C91" s="27" t="s">
        <v>244</v>
      </c>
      <c r="D91" s="4">
        <v>85375</v>
      </c>
      <c r="E91" s="29">
        <v>20.8</v>
      </c>
      <c r="F91" s="30" t="s">
        <v>29</v>
      </c>
      <c r="G91" s="31">
        <v>607838.4</v>
      </c>
      <c r="H91" s="32">
        <v>151959.6</v>
      </c>
      <c r="I91" s="33">
        <v>151959.6</v>
      </c>
      <c r="J91" s="33">
        <v>151959.6</v>
      </c>
      <c r="K91" s="33">
        <v>151959.60000000006</v>
      </c>
    </row>
    <row r="92" spans="1:11" x14ac:dyDescent="0.35">
      <c r="A92" s="27" t="s">
        <v>245</v>
      </c>
      <c r="B92" s="28" t="s">
        <v>246</v>
      </c>
      <c r="C92" s="27" t="s">
        <v>156</v>
      </c>
      <c r="D92" s="4">
        <v>85040</v>
      </c>
      <c r="E92" s="29">
        <v>20.8</v>
      </c>
      <c r="F92" s="30" t="s">
        <v>29</v>
      </c>
      <c r="G92" s="31">
        <v>435323.2</v>
      </c>
      <c r="H92" s="32">
        <v>108830.8</v>
      </c>
      <c r="I92" s="33">
        <v>108830.8</v>
      </c>
      <c r="J92" s="33">
        <v>108830.8</v>
      </c>
      <c r="K92" s="33">
        <v>108830.80000000003</v>
      </c>
    </row>
    <row r="93" spans="1:11" x14ac:dyDescent="0.35">
      <c r="A93" s="27" t="s">
        <v>247</v>
      </c>
      <c r="B93" s="28" t="s">
        <v>248</v>
      </c>
      <c r="C93" s="27" t="s">
        <v>249</v>
      </c>
      <c r="D93" s="4">
        <v>85363</v>
      </c>
      <c r="E93" s="29">
        <v>20.8</v>
      </c>
      <c r="F93" s="30" t="s">
        <v>29</v>
      </c>
      <c r="G93" s="31">
        <v>627120</v>
      </c>
      <c r="H93" s="32">
        <v>156780</v>
      </c>
      <c r="I93" s="33">
        <v>156780</v>
      </c>
      <c r="J93" s="33">
        <v>156780</v>
      </c>
      <c r="K93" s="33">
        <v>156780</v>
      </c>
    </row>
    <row r="94" spans="1:11" x14ac:dyDescent="0.35">
      <c r="A94" s="27" t="s">
        <v>250</v>
      </c>
      <c r="B94" s="28" t="s">
        <v>251</v>
      </c>
      <c r="C94" s="27" t="s">
        <v>252</v>
      </c>
      <c r="D94" s="4">
        <v>85374</v>
      </c>
      <c r="E94" s="29">
        <v>20.8</v>
      </c>
      <c r="F94" s="30" t="s">
        <v>29</v>
      </c>
      <c r="G94" s="31">
        <v>94494.399999999994</v>
      </c>
      <c r="H94" s="32">
        <v>23623.599999999999</v>
      </c>
      <c r="I94" s="33">
        <v>23623.599999999999</v>
      </c>
      <c r="J94" s="33">
        <v>23623.599999999999</v>
      </c>
      <c r="K94" s="33">
        <v>23623.599999999991</v>
      </c>
    </row>
    <row r="95" spans="1:11" x14ac:dyDescent="0.35">
      <c r="A95" s="27" t="s">
        <v>253</v>
      </c>
      <c r="B95" s="28" t="s">
        <v>254</v>
      </c>
      <c r="C95" s="27" t="s">
        <v>60</v>
      </c>
      <c r="D95" s="4">
        <v>85712</v>
      </c>
      <c r="E95" s="29">
        <v>20.8</v>
      </c>
      <c r="F95" s="30" t="s">
        <v>29</v>
      </c>
      <c r="G95" s="31">
        <v>12521.6</v>
      </c>
      <c r="H95" s="32">
        <v>3130.4</v>
      </c>
      <c r="I95" s="33">
        <v>3130.4</v>
      </c>
      <c r="J95" s="33">
        <v>3130.4</v>
      </c>
      <c r="K95" s="33">
        <v>3130.400000000001</v>
      </c>
    </row>
    <row r="96" spans="1:11" x14ac:dyDescent="0.35">
      <c r="A96" s="27" t="s">
        <v>255</v>
      </c>
      <c r="B96" s="28" t="s">
        <v>256</v>
      </c>
      <c r="C96" s="27" t="s">
        <v>257</v>
      </c>
      <c r="D96" s="4">
        <v>86401</v>
      </c>
      <c r="E96" s="29">
        <v>20.8</v>
      </c>
      <c r="F96" s="30" t="s">
        <v>29</v>
      </c>
      <c r="G96" s="31">
        <v>346819.2</v>
      </c>
      <c r="H96" s="32">
        <v>86704.8</v>
      </c>
      <c r="I96" s="33">
        <v>86704.8</v>
      </c>
      <c r="J96" s="33">
        <v>86704.8</v>
      </c>
      <c r="K96" s="33">
        <v>86704.800000000032</v>
      </c>
    </row>
    <row r="97" spans="1:11" x14ac:dyDescent="0.35">
      <c r="A97" s="27" t="s">
        <v>258</v>
      </c>
      <c r="B97" s="28" t="s">
        <v>259</v>
      </c>
      <c r="C97" s="27" t="s">
        <v>260</v>
      </c>
      <c r="D97" s="4">
        <v>86442</v>
      </c>
      <c r="E97" s="29">
        <v>20.8</v>
      </c>
      <c r="F97" s="30" t="s">
        <v>29</v>
      </c>
      <c r="G97" s="31">
        <v>291574.40000000002</v>
      </c>
      <c r="H97" s="32">
        <v>72893.600000000006</v>
      </c>
      <c r="I97" s="33">
        <v>72893.600000000006</v>
      </c>
      <c r="J97" s="33">
        <v>72893.600000000006</v>
      </c>
      <c r="K97" s="33">
        <v>72893.600000000006</v>
      </c>
    </row>
    <row r="98" spans="1:11" x14ac:dyDescent="0.35">
      <c r="A98" s="27" t="s">
        <v>261</v>
      </c>
      <c r="B98" s="28" t="s">
        <v>262</v>
      </c>
      <c r="C98" s="27" t="s">
        <v>257</v>
      </c>
      <c r="D98" s="4">
        <v>86401</v>
      </c>
      <c r="E98" s="29">
        <v>20.8</v>
      </c>
      <c r="F98" s="30" t="s">
        <v>29</v>
      </c>
      <c r="G98" s="31">
        <v>524076.79999999999</v>
      </c>
      <c r="H98" s="32">
        <v>131019.2</v>
      </c>
      <c r="I98" s="33">
        <v>131019.2</v>
      </c>
      <c r="J98" s="33">
        <v>131019.2</v>
      </c>
      <c r="K98" s="33">
        <v>131019.19999999997</v>
      </c>
    </row>
    <row r="99" spans="1:11" s="34" customFormat="1" x14ac:dyDescent="0.35">
      <c r="A99" s="27" t="s">
        <v>263</v>
      </c>
      <c r="B99" s="28" t="s">
        <v>264</v>
      </c>
      <c r="C99" s="27" t="s">
        <v>60</v>
      </c>
      <c r="D99" s="4">
        <v>85712</v>
      </c>
      <c r="E99" s="29">
        <v>20.8</v>
      </c>
      <c r="F99" s="30" t="s">
        <v>29</v>
      </c>
      <c r="G99" s="31">
        <v>305427.20000000001</v>
      </c>
      <c r="H99" s="32">
        <v>76356.800000000003</v>
      </c>
      <c r="I99" s="33">
        <v>76356.800000000003</v>
      </c>
      <c r="J99" s="33">
        <v>76356.800000000003</v>
      </c>
      <c r="K99" s="33">
        <v>76356.800000000032</v>
      </c>
    </row>
    <row r="100" spans="1:11" x14ac:dyDescent="0.35">
      <c r="A100" s="27" t="s">
        <v>265</v>
      </c>
      <c r="B100" s="28" t="s">
        <v>266</v>
      </c>
      <c r="C100" s="27" t="s">
        <v>267</v>
      </c>
      <c r="D100" s="4">
        <v>86047</v>
      </c>
      <c r="E100" s="29">
        <v>20.8</v>
      </c>
      <c r="F100" s="30" t="s">
        <v>29</v>
      </c>
      <c r="G100" s="31">
        <v>624478.4</v>
      </c>
      <c r="H100" s="32">
        <v>156119.6</v>
      </c>
      <c r="I100" s="33">
        <v>156119.6</v>
      </c>
      <c r="J100" s="33">
        <v>156119.6</v>
      </c>
      <c r="K100" s="33">
        <v>156119.60000000006</v>
      </c>
    </row>
    <row r="101" spans="1:11" s="35" customFormat="1" x14ac:dyDescent="0.35">
      <c r="A101" s="27" t="s">
        <v>268</v>
      </c>
      <c r="B101" s="28" t="s">
        <v>269</v>
      </c>
      <c r="C101" s="27" t="s">
        <v>121</v>
      </c>
      <c r="D101" s="4" t="s">
        <v>270</v>
      </c>
      <c r="E101" s="29">
        <v>20.8</v>
      </c>
      <c r="F101" s="30" t="s">
        <v>29</v>
      </c>
      <c r="G101" s="31">
        <v>473657.59999999998</v>
      </c>
      <c r="H101" s="32">
        <v>118414.39999999999</v>
      </c>
      <c r="I101" s="33">
        <v>118414.39999999999</v>
      </c>
      <c r="J101" s="33">
        <v>118414.39999999999</v>
      </c>
      <c r="K101" s="33">
        <v>118414.39999999997</v>
      </c>
    </row>
    <row r="102" spans="1:11" x14ac:dyDescent="0.35">
      <c r="A102" s="36"/>
      <c r="B102" s="37"/>
      <c r="C102" s="36"/>
      <c r="D102" s="38"/>
      <c r="E102" s="39"/>
      <c r="F102" s="40"/>
      <c r="G102" s="41"/>
      <c r="H102" s="42"/>
      <c r="I102" s="43"/>
      <c r="J102" s="43"/>
      <c r="K102" s="43"/>
    </row>
    <row r="103" spans="1:11" x14ac:dyDescent="0.35">
      <c r="G103" s="44">
        <f>SUM(G6:G102)</f>
        <v>33205703.999999989</v>
      </c>
      <c r="H103" s="44">
        <f>SUM(H6:H102)</f>
        <v>8301425.9999999972</v>
      </c>
      <c r="I103" s="44">
        <f t="shared" ref="I103:K103" si="0">SUM(I6:I102)</f>
        <v>8301425.9999999972</v>
      </c>
      <c r="J103" s="44">
        <f t="shared" si="0"/>
        <v>8301425.9999999972</v>
      </c>
      <c r="K103" s="44">
        <f t="shared" si="0"/>
        <v>8301425.9999999972</v>
      </c>
    </row>
    <row r="108" spans="1:11" x14ac:dyDescent="0.35">
      <c r="A108" t="s">
        <v>271</v>
      </c>
      <c r="B108" s="45" t="s">
        <v>272</v>
      </c>
    </row>
  </sheetData>
  <autoFilter ref="A5:K101" xr:uid="{00000000-0001-0000-0300-000000000000}">
    <sortState xmlns:xlrd2="http://schemas.microsoft.com/office/spreadsheetml/2017/richdata2" ref="A6:K101">
      <sortCondition ref="A5:A101"/>
    </sortState>
  </autoFilter>
  <conditionalFormatting sqref="G5">
    <cfRule type="cellIs" dxfId="0" priority="1" stopIfTrue="1" operator="lessThan">
      <formula>0</formula>
    </cfRule>
  </conditionalFormatting>
  <hyperlinks>
    <hyperlink ref="B108" r:id="rId1" display="https://apps.azsos.gov/public_services/Title_09/9-28.pdf" xr:uid="{9574F13D-CFA4-4893-A894-3B6F9C4D0D65}"/>
  </hyperlinks>
  <pageMargins left="0.7" right="0.7" top="0.75" bottom="0.75" header="0.3" footer="0.3"/>
  <pageSetup scale="5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E22168-0AC6-4FE7-9082-6C22F5801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4BFE8A-8563-429E-A881-59CD1A5D0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C8A1A6-752F-4907-A2A7-F7E268CD238B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db31ca1b-3946-45b8-a263-034233bdb2d8"/>
    <ds:schemaRef ds:uri="http://schemas.microsoft.com/office/infopath/2007/PartnerControls"/>
    <ds:schemaRef ds:uri="http://schemas.openxmlformats.org/package/2006/metadata/core-properties"/>
    <ds:schemaRef ds:uri="58d80952-9fc7-4439-aceb-6240e13bee1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FFY23 NF Assessment website</vt:lpstr>
      <vt:lpstr>'FFY23 NF Assessment website'!Print_Area</vt:lpstr>
      <vt:lpstr>'FFY23 NF Assessment website'!Print_Titles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Yuko</cp:lastModifiedBy>
  <dcterms:created xsi:type="dcterms:W3CDTF">2023-02-22T16:20:59Z</dcterms:created>
  <dcterms:modified xsi:type="dcterms:W3CDTF">2023-03-10T16:46:14Z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