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1566\Downloads\"/>
    </mc:Choice>
  </mc:AlternateContent>
  <xr:revisionPtr revIDLastSave="0" documentId="13_ncr:1_{2F859BCF-4EF9-4720-BB85-EDE4FC76B301}" xr6:coauthVersionLast="47" xr6:coauthVersionMax="47" xr10:uidLastSave="{00000000-0000-0000-0000-000000000000}"/>
  <bookViews>
    <workbookView xWindow="57480" yWindow="1680" windowWidth="29040" windowHeight="15720" activeTab="1" xr2:uid="{5B3227E7-0552-4C81-8C84-393905C81C5A}"/>
  </bookViews>
  <sheets>
    <sheet name="Summary" sheetId="1" r:id="rId1"/>
    <sheet name="IGA GME" sheetId="2" r:id="rId2"/>
    <sheet name="GF GM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1" i="2" l="1"/>
  <c r="S83" i="2"/>
  <c r="S45" i="2"/>
  <c r="R121" i="3"/>
  <c r="I121" i="3" l="1"/>
  <c r="O121" i="3"/>
  <c r="N121" i="3"/>
  <c r="F121" i="3"/>
  <c r="M121" i="3"/>
  <c r="L121" i="3"/>
  <c r="K121" i="3"/>
  <c r="O83" i="3"/>
  <c r="N83" i="3"/>
  <c r="M83" i="3"/>
  <c r="L83" i="3"/>
  <c r="K83" i="3"/>
  <c r="J83" i="3"/>
  <c r="I83" i="3"/>
  <c r="H83" i="3"/>
  <c r="G83" i="3"/>
  <c r="F83" i="3"/>
  <c r="E83" i="3"/>
  <c r="O45" i="3"/>
  <c r="N45" i="3"/>
  <c r="M45" i="3"/>
  <c r="L45" i="3"/>
  <c r="K45" i="3"/>
  <c r="J45" i="3"/>
  <c r="I45" i="3"/>
  <c r="H45" i="3"/>
  <c r="G45" i="3"/>
  <c r="F45" i="3"/>
  <c r="E45" i="3"/>
  <c r="G83" i="2"/>
  <c r="G45" i="2"/>
  <c r="J121" i="3" l="1"/>
  <c r="G121" i="3"/>
  <c r="H121" i="3"/>
  <c r="E121" i="3"/>
  <c r="D45" i="2" l="1"/>
  <c r="C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Stall, Jon</author>
  </authors>
  <commentList>
    <comment ref="G43" authorId="0" shapeId="0" xr:uid="{3E1BF476-5B04-4570-9D35-C964B5AAF948}">
      <text>
        <r>
          <rPr>
            <b/>
            <sz val="9"/>
            <color indexed="81"/>
            <rFont val="Tahoma"/>
            <family val="2"/>
          </rPr>
          <t>Stall, Jon:</t>
        </r>
        <r>
          <rPr>
            <sz val="9"/>
            <color indexed="81"/>
            <rFont val="Tahoma"/>
            <family val="2"/>
          </rPr>
          <t xml:space="preserve">
old file online wrongly listed amounts for VV here, but rightly listed $0 for total payment column.  Fixing. </t>
        </r>
      </text>
    </comment>
  </commentList>
</comments>
</file>

<file path=xl/sharedStrings.xml><?xml version="1.0" encoding="utf-8"?>
<sst xmlns="http://schemas.openxmlformats.org/spreadsheetml/2006/main" count="366" uniqueCount="58">
  <si>
    <t>ARIZONA HEALTH CARE COST CONTAINMENT SYSTEM</t>
  </si>
  <si>
    <t>MEDICAID GRADUATE MEDICAL EDUCATION PAYMENTS</t>
  </si>
  <si>
    <t>SUMMARY</t>
  </si>
  <si>
    <t>ACADEMIC YEARS SHOWN BELOW (JULY 1ST - JUNE 30TH)</t>
  </si>
  <si>
    <t>Direct Medical Education</t>
  </si>
  <si>
    <t>Abrazo Arrowhead Campus</t>
  </si>
  <si>
    <t>Abrazo Central Campus 1/</t>
  </si>
  <si>
    <t>Abrazo West Campus</t>
  </si>
  <si>
    <t>Banner Boswell</t>
  </si>
  <si>
    <t>Banner Del Webb</t>
  </si>
  <si>
    <t>Banner – UMC Phoenix 2/</t>
  </si>
  <si>
    <t>Banner – UMC South 3/</t>
  </si>
  <si>
    <t>Banner – UMC Tucson 4/</t>
  </si>
  <si>
    <t>Canyon Vista MC 5/</t>
  </si>
  <si>
    <t>HonorHealth Deer Valley MC</t>
  </si>
  <si>
    <t>HonorHealth Rehab</t>
  </si>
  <si>
    <t>John C Lincoln</t>
  </si>
  <si>
    <t>Kingman Regional</t>
  </si>
  <si>
    <t>Mayo Hospital</t>
  </si>
  <si>
    <t>Mountain Vista MC</t>
  </si>
  <si>
    <t>Phoenix Children's</t>
  </si>
  <si>
    <t>Scottsdale HC Osborn</t>
  </si>
  <si>
    <t>Scottsdale HC Shea</t>
  </si>
  <si>
    <t>Scottsdale HC Thompson Peak</t>
  </si>
  <si>
    <t>St. Joseph's Phx</t>
  </si>
  <si>
    <t>Tucson MC</t>
  </si>
  <si>
    <t>Valleywise Health MC 6/</t>
  </si>
  <si>
    <t>Verde Valley MC</t>
  </si>
  <si>
    <t>Yuma Regional MC</t>
  </si>
  <si>
    <t>Subtotal - DME 7/</t>
  </si>
  <si>
    <t>Indirect Medical Education</t>
  </si>
  <si>
    <t>Valleywise Health MC</t>
  </si>
  <si>
    <t>Subtotal - IME 7/</t>
  </si>
  <si>
    <t>Total Payments</t>
  </si>
  <si>
    <t>TOTAL 7/</t>
  </si>
  <si>
    <t xml:space="preserve">1/  Phoenix Baptist Hospital prior to 2015. </t>
  </si>
  <si>
    <t xml:space="preserve">2/  Banner Good Samaritan Hospital prior to 2015. </t>
  </si>
  <si>
    <t xml:space="preserve">3/  University Physicians Hospital prior to 2015. </t>
  </si>
  <si>
    <t xml:space="preserve">4/  University Medical Center prior to 2015. </t>
  </si>
  <si>
    <t xml:space="preserve">5/  Sierra Vista Regional Health Center prior to 2016. </t>
  </si>
  <si>
    <t>6/  Maricopa County Medical Center prior to 2020.</t>
  </si>
  <si>
    <t xml:space="preserve">7/  Due to rounding, individual amounts may not add to totals.  </t>
  </si>
  <si>
    <t>INTERGOVERNMENTAL AGREEMENT PROGRAM</t>
  </si>
  <si>
    <t>TOTAL IGA PAYMENTS 7/</t>
  </si>
  <si>
    <t>GENERAL FUND PROGRAM</t>
  </si>
  <si>
    <t>Total</t>
  </si>
  <si>
    <t>TOTAL GF PROGRAM 7/</t>
  </si>
  <si>
    <t>Banner Behavioral Health</t>
  </si>
  <si>
    <t>Banner Desert</t>
  </si>
  <si>
    <t>Banner Estrella</t>
  </si>
  <si>
    <t>Banner Gateway</t>
  </si>
  <si>
    <t>Banner Heart Hospital</t>
  </si>
  <si>
    <t>Banner Thunderbird</t>
  </si>
  <si>
    <t>Banner Baywood</t>
  </si>
  <si>
    <t>Banner Casa Grande</t>
  </si>
  <si>
    <t>Banner Payson</t>
  </si>
  <si>
    <t>Mercy Gilbert</t>
  </si>
  <si>
    <t>Dignity Chandler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</si>
</sst>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1" applyNumberFormat="1" applyFont="1" applyFill="1"/>
    <xf numFmtId="6" fontId="4" fillId="0" borderId="0" xfId="0" applyNumberFormat="1" applyFont="1" applyAlignment="1">
      <alignment horizontal="right" vertical="center"/>
    </xf>
    <xf numFmtId="6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6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0" fillId="0" borderId="1" xfId="1" applyNumberFormat="1" applyFont="1" applyFill="1" applyBorder="1"/>
    <xf numFmtId="164" fontId="0" fillId="0" borderId="0" xfId="0" applyNumberFormat="1"/>
    <xf numFmtId="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166" fontId="0" fillId="0" borderId="0" xfId="0" applyNumberFormat="1"/>
    <xf numFmtId="44" fontId="0" fillId="0" borderId="0" xfId="0" applyNumberFormat="1"/>
    <xf numFmtId="6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6" fontId="6" fillId="0" borderId="0" xfId="0" applyNumberFormat="1" applyFont="1" applyAlignment="1">
      <alignment horizontal="right" vertical="center" wrapText="1"/>
    </xf>
    <xf numFmtId="6" fontId="6" fillId="0" borderId="0" xfId="0" applyNumberFormat="1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D280-D2DC-4F6E-8CE6-E1E5D3EB5697}">
  <dimension ref="A2:S151"/>
  <sheetViews>
    <sheetView zoomScale="85" zoomScaleNormal="8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S12" sqref="S12"/>
    </sheetView>
  </sheetViews>
  <sheetFormatPr defaultRowHeight="14.5" x14ac:dyDescent="0.35"/>
  <cols>
    <col min="1" max="1" width="5.7265625" customWidth="1"/>
    <col min="2" max="2" width="30" customWidth="1"/>
    <col min="3" max="18" width="15" customWidth="1"/>
    <col min="19" max="19" width="15.6328125" bestFit="1" customWidth="1"/>
  </cols>
  <sheetData>
    <row r="2" spans="1:19" ht="17.25" customHeigh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7.25" customHeigh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7.25" customHeight="1" x14ac:dyDescent="0.3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x14ac:dyDescent="0.3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7" spans="1:19" x14ac:dyDescent="0.35"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5">
        <v>2017</v>
      </c>
      <c r="M7" s="5">
        <v>2018</v>
      </c>
      <c r="N7" s="5">
        <v>2019</v>
      </c>
      <c r="O7" s="5">
        <v>2020</v>
      </c>
      <c r="P7" s="5">
        <v>2021</v>
      </c>
      <c r="Q7" s="5">
        <v>2022</v>
      </c>
      <c r="R7" s="5">
        <v>2023</v>
      </c>
      <c r="S7" s="5">
        <v>2024</v>
      </c>
    </row>
    <row r="8" spans="1:19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B10" s="20" t="s">
        <v>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613662</v>
      </c>
      <c r="O10" s="6">
        <v>457269</v>
      </c>
      <c r="P10" s="6">
        <v>1239992</v>
      </c>
      <c r="Q10" s="6">
        <v>2242416</v>
      </c>
      <c r="R10" s="6">
        <v>2284665.7599999998</v>
      </c>
      <c r="S10" s="6">
        <v>2959414.32</v>
      </c>
    </row>
    <row r="11" spans="1:19" x14ac:dyDescent="0.35">
      <c r="B11" s="20" t="s">
        <v>6</v>
      </c>
      <c r="C11" s="6">
        <v>171929</v>
      </c>
      <c r="D11" s="6">
        <v>177469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267850</v>
      </c>
      <c r="L11" s="6">
        <v>302070</v>
      </c>
      <c r="M11" s="6">
        <v>269422</v>
      </c>
      <c r="N11" s="6">
        <v>312723</v>
      </c>
      <c r="O11" s="6">
        <v>296212</v>
      </c>
      <c r="P11" s="6">
        <v>625123</v>
      </c>
      <c r="Q11" s="6">
        <v>351427</v>
      </c>
      <c r="R11" s="6">
        <v>333205.84999999998</v>
      </c>
      <c r="S11" s="6">
        <v>345767.97</v>
      </c>
    </row>
    <row r="12" spans="1:19" x14ac:dyDescent="0.35">
      <c r="B12" s="20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308899</v>
      </c>
      <c r="P12" s="6">
        <v>933784</v>
      </c>
      <c r="Q12" s="6">
        <v>1351750</v>
      </c>
      <c r="R12" s="6">
        <v>1923129.42</v>
      </c>
      <c r="S12" s="6">
        <v>2220341.63</v>
      </c>
    </row>
    <row r="13" spans="1:19" x14ac:dyDescent="0.35">
      <c r="B13" s="20" t="s">
        <v>53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567.13</v>
      </c>
    </row>
    <row r="14" spans="1:19" x14ac:dyDescent="0.35">
      <c r="B14" t="s">
        <v>47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49650.09</v>
      </c>
      <c r="S14" s="6">
        <v>82018.959999999992</v>
      </c>
    </row>
    <row r="15" spans="1:19" x14ac:dyDescent="0.35">
      <c r="B15" s="20" t="s">
        <v>8</v>
      </c>
      <c r="C15" s="6">
        <v>3624</v>
      </c>
      <c r="D15" s="6">
        <v>12440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86140</v>
      </c>
      <c r="O15" s="6">
        <v>58537</v>
      </c>
      <c r="P15" s="6">
        <v>60133</v>
      </c>
      <c r="Q15" s="6">
        <v>38836</v>
      </c>
      <c r="R15" s="6">
        <v>63871.90999998778</v>
      </c>
      <c r="S15" s="6">
        <v>35398.050000000003</v>
      </c>
    </row>
    <row r="16" spans="1:19" x14ac:dyDescent="0.35">
      <c r="B16" s="20" t="s">
        <v>54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5643.12</v>
      </c>
    </row>
    <row r="17" spans="2:19" x14ac:dyDescent="0.35">
      <c r="B17" s="20" t="s">
        <v>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56821</v>
      </c>
      <c r="O17" s="6">
        <v>54716</v>
      </c>
      <c r="P17" s="6">
        <v>3874</v>
      </c>
      <c r="Q17" s="6">
        <v>3977</v>
      </c>
      <c r="R17" s="6">
        <v>32516.18</v>
      </c>
      <c r="S17" s="6">
        <v>31568.59</v>
      </c>
    </row>
    <row r="18" spans="2:19" x14ac:dyDescent="0.35">
      <c r="B18" t="s">
        <v>48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356393.19</v>
      </c>
      <c r="S18" s="6">
        <v>373785.36000000004</v>
      </c>
    </row>
    <row r="19" spans="2:19" x14ac:dyDescent="0.35">
      <c r="B19" t="s">
        <v>49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73600.05</v>
      </c>
      <c r="S19" s="6">
        <v>69128.28</v>
      </c>
    </row>
    <row r="20" spans="2:19" x14ac:dyDescent="0.35">
      <c r="B20" t="s">
        <v>50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39926.6</v>
      </c>
      <c r="S20" s="6">
        <v>64895.930000000008</v>
      </c>
    </row>
    <row r="21" spans="2:19" x14ac:dyDescent="0.35">
      <c r="B21" t="s">
        <v>51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33819.919999999998</v>
      </c>
      <c r="S21" s="6">
        <v>25394.06</v>
      </c>
    </row>
    <row r="22" spans="2:19" x14ac:dyDescent="0.35">
      <c r="B22" t="s">
        <v>55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4232.34</v>
      </c>
    </row>
    <row r="23" spans="2:19" x14ac:dyDescent="0.35">
      <c r="B23" t="s">
        <v>52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207642.50999999998</v>
      </c>
      <c r="S23" s="6">
        <v>295604.95</v>
      </c>
    </row>
    <row r="24" spans="2:19" x14ac:dyDescent="0.35">
      <c r="B24" s="20" t="s">
        <v>10</v>
      </c>
      <c r="C24" s="6">
        <v>3732880</v>
      </c>
      <c r="D24" s="6">
        <v>3936072</v>
      </c>
      <c r="E24" s="6">
        <v>0</v>
      </c>
      <c r="F24" s="6">
        <v>4043689</v>
      </c>
      <c r="G24" s="6">
        <v>4220218</v>
      </c>
      <c r="H24" s="6">
        <v>5013418</v>
      </c>
      <c r="I24" s="6">
        <v>5645891</v>
      </c>
      <c r="J24" s="6">
        <v>6527903</v>
      </c>
      <c r="K24" s="6">
        <v>7478412</v>
      </c>
      <c r="L24" s="6">
        <v>9626598</v>
      </c>
      <c r="M24" s="6">
        <v>8881272</v>
      </c>
      <c r="N24" s="6">
        <v>10319682</v>
      </c>
      <c r="O24" s="6">
        <v>10642825</v>
      </c>
      <c r="P24" s="6">
        <v>11740621</v>
      </c>
      <c r="Q24" s="6">
        <v>14193714</v>
      </c>
      <c r="R24" s="6">
        <v>13070705.700000001</v>
      </c>
      <c r="S24" s="6">
        <v>14701804.640000001</v>
      </c>
    </row>
    <row r="25" spans="2:19" x14ac:dyDescent="0.35">
      <c r="B25" s="20" t="s">
        <v>11</v>
      </c>
      <c r="C25" s="6">
        <v>683121</v>
      </c>
      <c r="D25" s="6">
        <v>727480</v>
      </c>
      <c r="E25" s="6">
        <v>1571750</v>
      </c>
      <c r="F25" s="6">
        <v>1661418</v>
      </c>
      <c r="G25" s="6">
        <v>2697472</v>
      </c>
      <c r="H25" s="6">
        <v>3461081</v>
      </c>
      <c r="I25" s="6">
        <v>3293539</v>
      </c>
      <c r="J25" s="6">
        <v>2564099</v>
      </c>
      <c r="K25" s="6">
        <v>3482314</v>
      </c>
      <c r="L25" s="6">
        <v>4224125</v>
      </c>
      <c r="M25" s="6">
        <v>3571267</v>
      </c>
      <c r="N25" s="6">
        <v>5880932</v>
      </c>
      <c r="O25" s="6">
        <v>6291351</v>
      </c>
      <c r="P25" s="6">
        <v>6093866</v>
      </c>
      <c r="Q25" s="6">
        <v>6041798</v>
      </c>
      <c r="R25" s="6">
        <v>5113476.97</v>
      </c>
      <c r="S25" s="6">
        <v>4724760.2300000004</v>
      </c>
    </row>
    <row r="26" spans="2:19" x14ac:dyDescent="0.35">
      <c r="B26" s="20" t="s">
        <v>12</v>
      </c>
      <c r="C26" s="6">
        <v>7251954</v>
      </c>
      <c r="D26" s="6">
        <v>6850706</v>
      </c>
      <c r="E26" s="6">
        <v>7057768</v>
      </c>
      <c r="F26" s="6">
        <v>7075957</v>
      </c>
      <c r="G26" s="6">
        <v>7912449</v>
      </c>
      <c r="H26" s="6">
        <v>10977072</v>
      </c>
      <c r="I26" s="6">
        <v>11686730</v>
      </c>
      <c r="J26" s="6">
        <v>12952902</v>
      </c>
      <c r="K26" s="6">
        <v>13505521</v>
      </c>
      <c r="L26" s="6">
        <v>16280573</v>
      </c>
      <c r="M26" s="6">
        <v>14782023</v>
      </c>
      <c r="N26" s="6">
        <v>17067063</v>
      </c>
      <c r="O26" s="6">
        <v>17738069</v>
      </c>
      <c r="P26" s="6">
        <v>20208191</v>
      </c>
      <c r="Q26" s="6">
        <v>21494817</v>
      </c>
      <c r="R26" s="6">
        <v>23863763.659999996</v>
      </c>
      <c r="S26" s="6">
        <v>23095849.020000003</v>
      </c>
    </row>
    <row r="27" spans="2:19" x14ac:dyDescent="0.35">
      <c r="B27" s="20" t="s">
        <v>13</v>
      </c>
      <c r="C27" s="6">
        <v>131270</v>
      </c>
      <c r="D27" s="6">
        <v>228607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548290</v>
      </c>
      <c r="N27" s="6">
        <v>753441</v>
      </c>
      <c r="O27" s="6">
        <v>699280</v>
      </c>
      <c r="P27" s="6">
        <v>736068</v>
      </c>
      <c r="Q27" s="6">
        <v>988572</v>
      </c>
      <c r="R27" s="6">
        <v>1141828.21</v>
      </c>
      <c r="S27" s="6">
        <v>1121665.69</v>
      </c>
    </row>
    <row r="28" spans="2:19" x14ac:dyDescent="0.35">
      <c r="B28" s="20" t="s">
        <v>57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631579.44999999995</v>
      </c>
    </row>
    <row r="29" spans="2:19" x14ac:dyDescent="0.35">
      <c r="B29" s="20" t="s">
        <v>14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80876</v>
      </c>
      <c r="R29" s="6">
        <v>140496.75</v>
      </c>
      <c r="S29" s="6">
        <v>255147.16000000003</v>
      </c>
    </row>
    <row r="30" spans="2:19" x14ac:dyDescent="0.35">
      <c r="B30" s="20" t="s">
        <v>15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338925</v>
      </c>
      <c r="P30" s="6">
        <v>25956</v>
      </c>
      <c r="Q30" s="6">
        <v>50814</v>
      </c>
      <c r="R30" s="6">
        <v>56984.240000000005</v>
      </c>
      <c r="S30" s="6">
        <v>74725.489999999991</v>
      </c>
    </row>
    <row r="31" spans="2:19" x14ac:dyDescent="0.35">
      <c r="B31" s="20" t="s">
        <v>16</v>
      </c>
      <c r="C31" s="6">
        <v>17518</v>
      </c>
      <c r="D31" s="6">
        <v>18083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110845</v>
      </c>
      <c r="K31" s="6">
        <v>154276</v>
      </c>
      <c r="L31" s="6">
        <v>287874</v>
      </c>
      <c r="M31" s="6">
        <v>308940</v>
      </c>
      <c r="N31" s="6">
        <v>357970</v>
      </c>
      <c r="O31" s="6">
        <v>40133</v>
      </c>
      <c r="P31" s="6">
        <v>329552</v>
      </c>
      <c r="Q31" s="6">
        <v>423249</v>
      </c>
      <c r="R31" s="6">
        <v>574676.16</v>
      </c>
      <c r="S31" s="6">
        <v>621901.59</v>
      </c>
    </row>
    <row r="32" spans="2:19" x14ac:dyDescent="0.35">
      <c r="B32" s="20" t="s">
        <v>17</v>
      </c>
      <c r="C32" s="6">
        <v>650068</v>
      </c>
      <c r="D32" s="6">
        <v>500986</v>
      </c>
      <c r="E32" s="6">
        <v>546303</v>
      </c>
      <c r="F32" s="6">
        <v>534486</v>
      </c>
      <c r="G32" s="6">
        <v>506636</v>
      </c>
      <c r="H32" s="6">
        <v>678465</v>
      </c>
      <c r="I32" s="6">
        <v>596086</v>
      </c>
      <c r="J32" s="6">
        <v>639669</v>
      </c>
      <c r="K32" s="6">
        <v>622241</v>
      </c>
      <c r="L32" s="6">
        <v>647183</v>
      </c>
      <c r="M32" s="6">
        <v>623153</v>
      </c>
      <c r="N32" s="6">
        <v>779579</v>
      </c>
      <c r="O32" s="6">
        <v>849155</v>
      </c>
      <c r="P32" s="6">
        <v>857454</v>
      </c>
      <c r="Q32" s="6">
        <v>1177135</v>
      </c>
      <c r="R32" s="6">
        <v>1136184.27</v>
      </c>
      <c r="S32" s="6">
        <v>1296530.05</v>
      </c>
    </row>
    <row r="33" spans="1:19" x14ac:dyDescent="0.35">
      <c r="B33" s="20" t="s">
        <v>18</v>
      </c>
      <c r="C33" s="6">
        <v>1021852</v>
      </c>
      <c r="D33" s="6">
        <v>465605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1230749</v>
      </c>
      <c r="Q33" s="6">
        <v>2395524</v>
      </c>
      <c r="R33" s="6">
        <v>2771248.58</v>
      </c>
      <c r="S33" s="6">
        <v>2916988.2600000002</v>
      </c>
    </row>
    <row r="34" spans="1:19" x14ac:dyDescent="0.35">
      <c r="B34" s="20" t="s">
        <v>56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332568.46000000002</v>
      </c>
    </row>
    <row r="35" spans="1:19" x14ac:dyDescent="0.35">
      <c r="B35" s="20" t="s">
        <v>19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1169855</v>
      </c>
      <c r="L35" s="6">
        <v>1510142</v>
      </c>
      <c r="M35" s="6">
        <v>1681775</v>
      </c>
      <c r="N35" s="6">
        <v>1689845</v>
      </c>
      <c r="O35" s="6">
        <v>1793806</v>
      </c>
      <c r="P35" s="6">
        <v>2070029</v>
      </c>
      <c r="Q35" s="6">
        <v>2187616</v>
      </c>
      <c r="R35" s="6">
        <v>1850799.67</v>
      </c>
      <c r="S35" s="6">
        <v>1563145.46</v>
      </c>
    </row>
    <row r="36" spans="1:19" x14ac:dyDescent="0.35">
      <c r="B36" s="20" t="s">
        <v>20</v>
      </c>
      <c r="C36" s="6">
        <v>6209930</v>
      </c>
      <c r="D36" s="6">
        <v>6502427</v>
      </c>
      <c r="E36" s="6">
        <v>6614802</v>
      </c>
      <c r="F36" s="6">
        <v>6751283</v>
      </c>
      <c r="G36" s="6">
        <v>5834430</v>
      </c>
      <c r="H36" s="6">
        <v>9167545</v>
      </c>
      <c r="I36" s="6">
        <v>11708747</v>
      </c>
      <c r="J36" s="6">
        <v>13805332</v>
      </c>
      <c r="K36" s="6">
        <v>14183164</v>
      </c>
      <c r="L36" s="6">
        <v>15520493</v>
      </c>
      <c r="M36" s="6">
        <v>14480915</v>
      </c>
      <c r="N36" s="6">
        <v>15958844</v>
      </c>
      <c r="O36" s="6">
        <v>16201675</v>
      </c>
      <c r="P36" s="6">
        <v>19015049</v>
      </c>
      <c r="Q36" s="6">
        <v>19186795</v>
      </c>
      <c r="R36" s="6">
        <v>22503878.979999997</v>
      </c>
      <c r="S36" s="6">
        <v>23515858.940000001</v>
      </c>
    </row>
    <row r="37" spans="1:19" x14ac:dyDescent="0.35">
      <c r="B37" s="20" t="s">
        <v>21</v>
      </c>
      <c r="C37" s="6">
        <v>195879</v>
      </c>
      <c r="D37" s="6">
        <v>202159</v>
      </c>
      <c r="E37" s="6">
        <v>0</v>
      </c>
      <c r="F37" s="6">
        <v>208838</v>
      </c>
      <c r="G37" s="6">
        <v>197990</v>
      </c>
      <c r="H37" s="6">
        <v>328110</v>
      </c>
      <c r="I37" s="6">
        <v>377688</v>
      </c>
      <c r="J37" s="6">
        <v>357136</v>
      </c>
      <c r="K37" s="6">
        <v>357441</v>
      </c>
      <c r="L37" s="6">
        <v>387840</v>
      </c>
      <c r="M37" s="6">
        <v>344406</v>
      </c>
      <c r="N37" s="6">
        <v>415580</v>
      </c>
      <c r="O37" s="6">
        <v>513070</v>
      </c>
      <c r="P37" s="6">
        <v>649720</v>
      </c>
      <c r="Q37" s="6">
        <v>830124</v>
      </c>
      <c r="R37" s="6">
        <v>783095.72</v>
      </c>
      <c r="S37" s="6">
        <v>848039.81</v>
      </c>
    </row>
    <row r="38" spans="1:19" x14ac:dyDescent="0.35">
      <c r="B38" s="20" t="s">
        <v>22</v>
      </c>
      <c r="C38" s="6">
        <v>69425</v>
      </c>
      <c r="D38" s="6">
        <v>63840</v>
      </c>
      <c r="E38" s="6">
        <v>0</v>
      </c>
      <c r="F38" s="6">
        <v>85229</v>
      </c>
      <c r="G38" s="6">
        <v>116666</v>
      </c>
      <c r="H38" s="6">
        <v>123737</v>
      </c>
      <c r="I38" s="6">
        <v>129659</v>
      </c>
      <c r="J38" s="6">
        <v>156399</v>
      </c>
      <c r="K38" s="6">
        <v>147212</v>
      </c>
      <c r="L38" s="6">
        <v>118860</v>
      </c>
      <c r="M38" s="6">
        <v>101595</v>
      </c>
      <c r="N38" s="6">
        <v>123255</v>
      </c>
      <c r="O38" s="6">
        <v>214552</v>
      </c>
      <c r="P38" s="6">
        <v>288981</v>
      </c>
      <c r="Q38" s="6">
        <v>443481</v>
      </c>
      <c r="R38" s="6">
        <v>370515.33</v>
      </c>
      <c r="S38" s="6">
        <v>544073.34000000008</v>
      </c>
    </row>
    <row r="39" spans="1:19" x14ac:dyDescent="0.35">
      <c r="B39" s="20" t="s">
        <v>23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56606</v>
      </c>
      <c r="L39" s="6">
        <v>63263</v>
      </c>
      <c r="M39" s="6">
        <v>126529</v>
      </c>
      <c r="N39" s="6">
        <v>252283</v>
      </c>
      <c r="O39" s="6">
        <v>318519</v>
      </c>
      <c r="P39" s="6">
        <v>389237</v>
      </c>
      <c r="Q39" s="6">
        <v>472209</v>
      </c>
      <c r="R39" s="6">
        <v>476631.52999999997</v>
      </c>
      <c r="S39" s="6">
        <v>462967.82999999996</v>
      </c>
    </row>
    <row r="40" spans="1:19" x14ac:dyDescent="0.35">
      <c r="B40" s="20" t="s">
        <v>24</v>
      </c>
      <c r="C40" s="6">
        <v>5977137</v>
      </c>
      <c r="D40" s="6">
        <v>5366909</v>
      </c>
      <c r="E40" s="6">
        <v>0</v>
      </c>
      <c r="F40" s="6">
        <v>5887425</v>
      </c>
      <c r="G40" s="6">
        <v>5638686</v>
      </c>
      <c r="H40" s="6">
        <v>7288802</v>
      </c>
      <c r="I40" s="6">
        <v>7033633</v>
      </c>
      <c r="J40" s="6">
        <v>6738903</v>
      </c>
      <c r="K40" s="6">
        <v>7746189</v>
      </c>
      <c r="L40" s="6">
        <v>8967983</v>
      </c>
      <c r="M40" s="6">
        <v>8570830</v>
      </c>
      <c r="N40" s="6">
        <v>9957123</v>
      </c>
      <c r="O40" s="6">
        <v>9575669</v>
      </c>
      <c r="P40" s="6">
        <v>11678841</v>
      </c>
      <c r="Q40" s="6">
        <v>11862065</v>
      </c>
      <c r="R40" s="6">
        <v>12964322.629999999</v>
      </c>
      <c r="S40" s="6">
        <v>13459920.629999999</v>
      </c>
    </row>
    <row r="41" spans="1:19" x14ac:dyDescent="0.35">
      <c r="B41" s="20" t="s">
        <v>25</v>
      </c>
      <c r="C41" s="6">
        <v>1110966</v>
      </c>
      <c r="D41" s="6">
        <v>1102642</v>
      </c>
      <c r="E41" s="6">
        <v>0</v>
      </c>
      <c r="F41" s="6">
        <v>1226521</v>
      </c>
      <c r="G41" s="6">
        <v>1222542</v>
      </c>
      <c r="H41" s="6">
        <v>1527722</v>
      </c>
      <c r="I41" s="6">
        <v>1702999</v>
      </c>
      <c r="J41" s="6">
        <v>1770633</v>
      </c>
      <c r="K41" s="6">
        <v>1916673</v>
      </c>
      <c r="L41" s="6">
        <v>2015634</v>
      </c>
      <c r="M41" s="6">
        <v>1843237</v>
      </c>
      <c r="N41" s="6">
        <v>2145925</v>
      </c>
      <c r="O41" s="6">
        <v>2089268</v>
      </c>
      <c r="P41" s="6">
        <v>2613413</v>
      </c>
      <c r="Q41" s="6">
        <v>2714078</v>
      </c>
      <c r="R41" s="6">
        <v>3047110.79</v>
      </c>
      <c r="S41" s="6">
        <v>4219138.8599999994</v>
      </c>
    </row>
    <row r="42" spans="1:19" x14ac:dyDescent="0.35">
      <c r="B42" s="20" t="s">
        <v>26</v>
      </c>
      <c r="C42" s="6">
        <v>10466815</v>
      </c>
      <c r="D42" s="6">
        <v>10514202</v>
      </c>
      <c r="E42" s="6">
        <v>10390224</v>
      </c>
      <c r="F42" s="6">
        <v>10740894</v>
      </c>
      <c r="G42" s="6">
        <v>12389134</v>
      </c>
      <c r="H42" s="6">
        <v>13551903</v>
      </c>
      <c r="I42" s="6">
        <v>14219358</v>
      </c>
      <c r="J42" s="6">
        <v>15522564</v>
      </c>
      <c r="K42" s="6">
        <v>17398418</v>
      </c>
      <c r="L42" s="6">
        <v>19656547</v>
      </c>
      <c r="M42" s="6">
        <v>17982612</v>
      </c>
      <c r="N42" s="6">
        <v>20757965</v>
      </c>
      <c r="O42" s="6">
        <v>20093238</v>
      </c>
      <c r="P42" s="6">
        <v>27379636</v>
      </c>
      <c r="Q42" s="6">
        <v>27204940</v>
      </c>
      <c r="R42" s="6">
        <v>26788312.510000002</v>
      </c>
      <c r="S42" s="6">
        <v>29012172.409999996</v>
      </c>
    </row>
    <row r="43" spans="1:19" x14ac:dyDescent="0.35">
      <c r="B43" s="20" t="s">
        <v>27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41389</v>
      </c>
      <c r="R43" s="6">
        <v>22365.06</v>
      </c>
      <c r="S43" s="6">
        <v>30727.75</v>
      </c>
    </row>
    <row r="44" spans="1:19" x14ac:dyDescent="0.35">
      <c r="B44" s="20" t="s">
        <v>28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176260</v>
      </c>
      <c r="I44" s="7">
        <v>185954</v>
      </c>
      <c r="J44" s="7">
        <v>365789</v>
      </c>
      <c r="K44" s="7">
        <v>641533</v>
      </c>
      <c r="L44" s="7">
        <v>718901</v>
      </c>
      <c r="M44" s="7">
        <v>663220</v>
      </c>
      <c r="N44" s="7">
        <v>715940</v>
      </c>
      <c r="O44" s="7">
        <v>766168</v>
      </c>
      <c r="P44" s="7">
        <v>807092</v>
      </c>
      <c r="Q44" s="7">
        <v>1642420</v>
      </c>
      <c r="R44" s="7">
        <v>1402243.8900000001</v>
      </c>
      <c r="S44" s="7">
        <v>1574566.14</v>
      </c>
    </row>
    <row r="45" spans="1:19" s="2" customFormat="1" x14ac:dyDescent="0.35">
      <c r="B45" s="4" t="s">
        <v>29</v>
      </c>
      <c r="C45" s="6">
        <v>37694368</v>
      </c>
      <c r="D45" s="6">
        <v>36669627</v>
      </c>
      <c r="E45" s="6">
        <v>26180847</v>
      </c>
      <c r="F45" s="6">
        <v>38215740</v>
      </c>
      <c r="G45" s="6">
        <v>40736223</v>
      </c>
      <c r="H45" s="6">
        <v>52294115</v>
      </c>
      <c r="I45" s="6">
        <v>56580284</v>
      </c>
      <c r="J45" s="6">
        <v>61512174</v>
      </c>
      <c r="K45" s="6">
        <v>69127705</v>
      </c>
      <c r="L45" s="6">
        <v>80328086</v>
      </c>
      <c r="M45" s="6">
        <v>74779486</v>
      </c>
      <c r="N45" s="6">
        <v>88244773</v>
      </c>
      <c r="O45" s="6">
        <v>89341336</v>
      </c>
      <c r="P45" s="6">
        <v>108977361</v>
      </c>
      <c r="Q45" s="6">
        <v>117420022</v>
      </c>
      <c r="R45" s="6">
        <v>123477062.12000002</v>
      </c>
      <c r="S45" s="6">
        <v>131517891.90000001</v>
      </c>
    </row>
    <row r="46" spans="1:19" x14ac:dyDescent="0.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5">
      <c r="A47" s="2" t="s">
        <v>30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35">
      <c r="B48" s="20" t="s">
        <v>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2262756</v>
      </c>
      <c r="O48" s="6">
        <v>1499933</v>
      </c>
      <c r="P48" s="6">
        <v>3935715</v>
      </c>
      <c r="Q48" s="6">
        <v>6784047</v>
      </c>
      <c r="R48" s="6">
        <v>6846392.7599999998</v>
      </c>
      <c r="S48" s="6">
        <v>8545532.5099999998</v>
      </c>
    </row>
    <row r="49" spans="2:19" x14ac:dyDescent="0.35">
      <c r="B49" s="20" t="s">
        <v>6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3248642</v>
      </c>
      <c r="L49" s="6">
        <v>2826768</v>
      </c>
      <c r="M49" s="6">
        <v>2631884</v>
      </c>
      <c r="N49" s="6">
        <v>2884389</v>
      </c>
      <c r="O49" s="6">
        <v>2336501</v>
      </c>
      <c r="P49" s="6">
        <v>2733075</v>
      </c>
      <c r="Q49" s="6">
        <v>2363824</v>
      </c>
      <c r="R49" s="6">
        <v>2020263.31</v>
      </c>
      <c r="S49" s="6">
        <v>2099978.63</v>
      </c>
    </row>
    <row r="50" spans="2:19" x14ac:dyDescent="0.35">
      <c r="B50" s="20" t="s">
        <v>7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924131</v>
      </c>
      <c r="P50" s="6">
        <v>2933688</v>
      </c>
      <c r="Q50" s="6">
        <v>4068041</v>
      </c>
      <c r="R50" s="6">
        <v>5483676.4299999997</v>
      </c>
      <c r="S50" s="6">
        <v>6544056.7300000004</v>
      </c>
    </row>
    <row r="51" spans="2:19" x14ac:dyDescent="0.35">
      <c r="B51" s="20" t="s">
        <v>53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6176.54</v>
      </c>
    </row>
    <row r="52" spans="2:19" x14ac:dyDescent="0.35">
      <c r="B52" t="s">
        <v>47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1737530.75</v>
      </c>
      <c r="S52" s="6">
        <v>1673567.85</v>
      </c>
    </row>
    <row r="53" spans="2:19" x14ac:dyDescent="0.35">
      <c r="B53" s="20" t="s">
        <v>8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555632</v>
      </c>
      <c r="O53" s="6">
        <v>554589</v>
      </c>
      <c r="P53" s="6">
        <v>503478</v>
      </c>
      <c r="Q53" s="6">
        <v>370316</v>
      </c>
      <c r="R53" s="6">
        <v>677075.2</v>
      </c>
      <c r="S53" s="6">
        <v>520611.27</v>
      </c>
    </row>
    <row r="54" spans="2:19" x14ac:dyDescent="0.35">
      <c r="B54" s="20" t="s">
        <v>54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31020.880000000001</v>
      </c>
    </row>
    <row r="55" spans="2:19" x14ac:dyDescent="0.35">
      <c r="B55" s="20" t="s">
        <v>9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248903</v>
      </c>
      <c r="O55" s="6">
        <v>234870</v>
      </c>
      <c r="P55" s="6">
        <v>76988</v>
      </c>
      <c r="Q55" s="6">
        <v>36038</v>
      </c>
      <c r="R55" s="6">
        <v>152129.52000000002</v>
      </c>
      <c r="S55" s="6">
        <v>121386.05</v>
      </c>
    </row>
    <row r="56" spans="2:19" x14ac:dyDescent="0.35">
      <c r="B56" t="s">
        <v>48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2149736.09</v>
      </c>
      <c r="S56" s="6">
        <v>1635108.46</v>
      </c>
    </row>
    <row r="57" spans="2:19" x14ac:dyDescent="0.35">
      <c r="B57" t="s">
        <v>49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356960.98</v>
      </c>
      <c r="S57" s="6">
        <v>303404.34999999998</v>
      </c>
    </row>
    <row r="58" spans="2:19" x14ac:dyDescent="0.35">
      <c r="B58" t="s">
        <v>50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288739.71000000002</v>
      </c>
      <c r="S58" s="6">
        <v>557714.48</v>
      </c>
    </row>
    <row r="59" spans="2:19" x14ac:dyDescent="0.35">
      <c r="B59" t="s">
        <v>51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379452.67</v>
      </c>
      <c r="S59" s="6">
        <v>269746.77</v>
      </c>
    </row>
    <row r="60" spans="2:19" x14ac:dyDescent="0.35">
      <c r="B60" t="s">
        <v>55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1673567.85</v>
      </c>
    </row>
    <row r="61" spans="2:19" x14ac:dyDescent="0.35">
      <c r="B61" t="s">
        <v>52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591566.64</v>
      </c>
      <c r="S61" s="6">
        <v>740101.99</v>
      </c>
    </row>
    <row r="62" spans="2:19" x14ac:dyDescent="0.35">
      <c r="B62" s="20" t="s">
        <v>10</v>
      </c>
      <c r="C62" s="6">
        <v>0</v>
      </c>
      <c r="D62" s="6">
        <v>0</v>
      </c>
      <c r="E62" s="6">
        <v>0</v>
      </c>
      <c r="F62" s="6">
        <v>18331975</v>
      </c>
      <c r="G62" s="6">
        <v>17734298</v>
      </c>
      <c r="H62" s="6">
        <v>16799592</v>
      </c>
      <c r="I62" s="6">
        <v>15840571</v>
      </c>
      <c r="J62" s="6">
        <v>17785243</v>
      </c>
      <c r="K62" s="6">
        <v>27006781</v>
      </c>
      <c r="L62" s="6">
        <v>32400833</v>
      </c>
      <c r="M62" s="6">
        <v>34914915</v>
      </c>
      <c r="N62" s="6">
        <v>38062661</v>
      </c>
      <c r="O62" s="6">
        <v>35883396</v>
      </c>
      <c r="P62" s="6">
        <v>39317292</v>
      </c>
      <c r="Q62" s="6">
        <v>43861173</v>
      </c>
      <c r="R62" s="6">
        <v>41448740.980000004</v>
      </c>
      <c r="S62" s="6">
        <v>46919355.039999999</v>
      </c>
    </row>
    <row r="63" spans="2:19" x14ac:dyDescent="0.35">
      <c r="B63" s="20" t="s">
        <v>11</v>
      </c>
      <c r="C63" s="6">
        <v>1235968</v>
      </c>
      <c r="D63" s="6">
        <v>1262491</v>
      </c>
      <c r="E63" s="6">
        <v>1967070</v>
      </c>
      <c r="F63" s="6">
        <v>1640755</v>
      </c>
      <c r="G63" s="6">
        <v>1693704</v>
      </c>
      <c r="H63" s="6">
        <v>4137064</v>
      </c>
      <c r="I63" s="6">
        <v>5265382</v>
      </c>
      <c r="J63" s="6">
        <v>6885558</v>
      </c>
      <c r="K63" s="6">
        <v>16013737</v>
      </c>
      <c r="L63" s="6">
        <v>15798937</v>
      </c>
      <c r="M63" s="6">
        <v>14860527</v>
      </c>
      <c r="N63" s="6">
        <v>20513144</v>
      </c>
      <c r="O63" s="6">
        <v>17222999</v>
      </c>
      <c r="P63" s="6">
        <v>16332488</v>
      </c>
      <c r="Q63" s="6">
        <v>13292340</v>
      </c>
      <c r="R63" s="6">
        <v>13146621.52</v>
      </c>
      <c r="S63" s="6">
        <v>13825870.879999999</v>
      </c>
    </row>
    <row r="64" spans="2:19" x14ac:dyDescent="0.35">
      <c r="B64" s="20" t="s">
        <v>12</v>
      </c>
      <c r="C64" s="6">
        <v>9803570</v>
      </c>
      <c r="D64" s="6">
        <v>23221297</v>
      </c>
      <c r="E64" s="6">
        <v>35635273</v>
      </c>
      <c r="F64" s="6">
        <v>35824699</v>
      </c>
      <c r="G64" s="6">
        <v>36188438</v>
      </c>
      <c r="H64" s="6">
        <v>34990967</v>
      </c>
      <c r="I64" s="6">
        <v>29689201</v>
      </c>
      <c r="J64" s="6">
        <v>31069405</v>
      </c>
      <c r="K64" s="6">
        <v>43657770</v>
      </c>
      <c r="L64" s="6">
        <v>47222546</v>
      </c>
      <c r="M64" s="6">
        <v>50217178</v>
      </c>
      <c r="N64" s="6">
        <v>53510417</v>
      </c>
      <c r="O64" s="6">
        <v>52679801</v>
      </c>
      <c r="P64" s="6">
        <v>52435045</v>
      </c>
      <c r="Q64" s="6">
        <v>57717095</v>
      </c>
      <c r="R64" s="6">
        <v>61655470.020000003</v>
      </c>
      <c r="S64" s="6">
        <v>66921477.060000002</v>
      </c>
    </row>
    <row r="65" spans="2:19" x14ac:dyDescent="0.35">
      <c r="B65" s="20" t="s">
        <v>13</v>
      </c>
      <c r="C65" s="6">
        <v>459381</v>
      </c>
      <c r="D65" s="6">
        <v>338920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1932459</v>
      </c>
      <c r="N65" s="6">
        <v>2380923</v>
      </c>
      <c r="O65" s="6">
        <v>2357310</v>
      </c>
      <c r="P65" s="6">
        <v>2320643</v>
      </c>
      <c r="Q65" s="6">
        <v>2591812</v>
      </c>
      <c r="R65" s="6">
        <v>3358570.59</v>
      </c>
      <c r="S65" s="6">
        <v>3406986.28</v>
      </c>
    </row>
    <row r="66" spans="2:19" x14ac:dyDescent="0.35">
      <c r="B66" s="20" t="s">
        <v>57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2461439.31</v>
      </c>
    </row>
    <row r="67" spans="2:19" x14ac:dyDescent="0.35">
      <c r="B67" s="20" t="s">
        <v>14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367831</v>
      </c>
      <c r="R67" s="6">
        <v>511053.62</v>
      </c>
      <c r="S67" s="6">
        <v>913092.83</v>
      </c>
    </row>
    <row r="68" spans="2:19" x14ac:dyDescent="0.35">
      <c r="B68" s="20" t="s">
        <v>15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1685866</v>
      </c>
      <c r="P68" s="6">
        <v>1971401</v>
      </c>
      <c r="Q68" s="6">
        <v>2469017</v>
      </c>
      <c r="R68" s="6">
        <v>1861797.84</v>
      </c>
      <c r="S68" s="6">
        <v>1673567.85</v>
      </c>
    </row>
    <row r="69" spans="2:19" x14ac:dyDescent="0.35">
      <c r="B69" s="20" t="s">
        <v>16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396130</v>
      </c>
      <c r="K69" s="6">
        <v>2440514</v>
      </c>
      <c r="L69" s="6">
        <v>937130</v>
      </c>
      <c r="M69" s="6">
        <v>1165998</v>
      </c>
      <c r="N69" s="6">
        <v>1250932</v>
      </c>
      <c r="O69" s="6">
        <v>1110408</v>
      </c>
      <c r="P69" s="6">
        <v>1081692</v>
      </c>
      <c r="Q69" s="6">
        <v>1254589</v>
      </c>
      <c r="R69" s="6">
        <v>1778020.05</v>
      </c>
      <c r="S69" s="6">
        <v>2266579.0099999998</v>
      </c>
    </row>
    <row r="70" spans="2:19" x14ac:dyDescent="0.35">
      <c r="B70" s="20" t="s">
        <v>17</v>
      </c>
      <c r="C70" s="6">
        <v>1069112</v>
      </c>
      <c r="D70" s="6">
        <v>1323362</v>
      </c>
      <c r="E70" s="6">
        <v>1100618</v>
      </c>
      <c r="F70" s="6">
        <v>1080594</v>
      </c>
      <c r="G70" s="6">
        <v>1108813</v>
      </c>
      <c r="H70" s="6">
        <v>1082887</v>
      </c>
      <c r="I70" s="6">
        <v>1004972</v>
      </c>
      <c r="J70" s="6">
        <v>1187984</v>
      </c>
      <c r="K70" s="6">
        <v>2441357</v>
      </c>
      <c r="L70" s="6">
        <v>2483551</v>
      </c>
      <c r="M70" s="6">
        <v>2638723</v>
      </c>
      <c r="N70" s="6">
        <v>2874958</v>
      </c>
      <c r="O70" s="6">
        <v>2884846</v>
      </c>
      <c r="P70" s="6">
        <v>2703140</v>
      </c>
      <c r="Q70" s="6">
        <v>3256914</v>
      </c>
      <c r="R70" s="6">
        <v>3482259.24</v>
      </c>
      <c r="S70" s="6">
        <v>3857796.3400000003</v>
      </c>
    </row>
    <row r="71" spans="2:19" x14ac:dyDescent="0.35">
      <c r="B71" s="20" t="s">
        <v>18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15661090</v>
      </c>
      <c r="Q71" s="6">
        <v>15092673</v>
      </c>
      <c r="R71" s="6">
        <v>14507115.799999999</v>
      </c>
      <c r="S71" s="6">
        <v>17854258.379999999</v>
      </c>
    </row>
    <row r="72" spans="2:19" x14ac:dyDescent="0.35">
      <c r="B72" s="20" t="s">
        <v>56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1281819.3500000001</v>
      </c>
    </row>
    <row r="73" spans="2:19" x14ac:dyDescent="0.35">
      <c r="B73" s="20" t="s">
        <v>19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3279119</v>
      </c>
      <c r="L73" s="6">
        <v>4139617</v>
      </c>
      <c r="M73" s="6">
        <v>5085538</v>
      </c>
      <c r="N73" s="6">
        <v>6231380</v>
      </c>
      <c r="O73" s="6">
        <v>6047602</v>
      </c>
      <c r="P73" s="6">
        <v>5596917</v>
      </c>
      <c r="Q73" s="6">
        <v>5857951</v>
      </c>
      <c r="R73" s="6">
        <v>5767859.9000000004</v>
      </c>
      <c r="S73" s="6">
        <v>5976239.7699999996</v>
      </c>
    </row>
    <row r="74" spans="2:19" x14ac:dyDescent="0.35">
      <c r="B74" s="20" t="s">
        <v>20</v>
      </c>
      <c r="C74" s="6">
        <v>0</v>
      </c>
      <c r="D74" s="6">
        <v>0</v>
      </c>
      <c r="E74" s="6">
        <v>1967070</v>
      </c>
      <c r="F74" s="6">
        <v>1640755</v>
      </c>
      <c r="G74" s="6">
        <v>1797589</v>
      </c>
      <c r="H74" s="6">
        <v>2027377</v>
      </c>
      <c r="I74" s="6">
        <v>1750939</v>
      </c>
      <c r="J74" s="6">
        <v>1273123</v>
      </c>
      <c r="K74" s="6">
        <v>15008846</v>
      </c>
      <c r="L74" s="6">
        <v>15312310</v>
      </c>
      <c r="M74" s="6">
        <v>23746611</v>
      </c>
      <c r="N74" s="6">
        <v>27421930</v>
      </c>
      <c r="O74" s="6">
        <v>26303140</v>
      </c>
      <c r="P74" s="6">
        <v>24996635</v>
      </c>
      <c r="Q74" s="6">
        <v>27680913</v>
      </c>
      <c r="R74" s="6">
        <v>38279590.290000007</v>
      </c>
      <c r="S74" s="6">
        <v>42306837.579999998</v>
      </c>
    </row>
    <row r="75" spans="2:19" x14ac:dyDescent="0.35">
      <c r="B75" s="20" t="s">
        <v>21</v>
      </c>
      <c r="C75" s="6">
        <v>0</v>
      </c>
      <c r="D75" s="6">
        <v>0</v>
      </c>
      <c r="E75" s="6">
        <v>0</v>
      </c>
      <c r="F75" s="6">
        <v>1590503</v>
      </c>
      <c r="G75" s="6">
        <v>1797589</v>
      </c>
      <c r="H75" s="6">
        <v>1630331</v>
      </c>
      <c r="I75" s="6">
        <v>1232482</v>
      </c>
      <c r="J75" s="6">
        <v>1358263</v>
      </c>
      <c r="K75" s="6">
        <v>2501651</v>
      </c>
      <c r="L75" s="6">
        <v>2515335</v>
      </c>
      <c r="M75" s="6">
        <v>2440121</v>
      </c>
      <c r="N75" s="6">
        <v>2862387</v>
      </c>
      <c r="O75" s="6">
        <v>3579620</v>
      </c>
      <c r="P75" s="6">
        <v>4211321</v>
      </c>
      <c r="Q75" s="6">
        <v>3932682</v>
      </c>
      <c r="R75" s="6">
        <v>3922987.5700000003</v>
      </c>
      <c r="S75" s="6">
        <v>4453519.2300000004</v>
      </c>
    </row>
    <row r="76" spans="2:19" x14ac:dyDescent="0.35">
      <c r="B76" s="20" t="s">
        <v>22</v>
      </c>
      <c r="C76" s="6">
        <v>0</v>
      </c>
      <c r="D76" s="6">
        <v>0</v>
      </c>
      <c r="E76" s="6">
        <v>0</v>
      </c>
      <c r="F76" s="6">
        <v>260098</v>
      </c>
      <c r="G76" s="6">
        <v>305967</v>
      </c>
      <c r="H76" s="6">
        <v>270970</v>
      </c>
      <c r="I76" s="6">
        <v>176545</v>
      </c>
      <c r="J76" s="6">
        <v>104957</v>
      </c>
      <c r="K76" s="6">
        <v>1074705</v>
      </c>
      <c r="L76" s="6">
        <v>669660</v>
      </c>
      <c r="M76" s="6">
        <v>746429</v>
      </c>
      <c r="N76" s="6">
        <v>744195</v>
      </c>
      <c r="O76" s="6">
        <v>1389547</v>
      </c>
      <c r="P76" s="6">
        <v>1576145</v>
      </c>
      <c r="Q76" s="6">
        <v>2024311</v>
      </c>
      <c r="R76" s="6">
        <v>1794103.51</v>
      </c>
      <c r="S76" s="6">
        <v>2887639.21</v>
      </c>
    </row>
    <row r="77" spans="2:19" x14ac:dyDescent="0.35">
      <c r="B77" s="20" t="s">
        <v>23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2440514</v>
      </c>
      <c r="L77" s="6">
        <v>607188</v>
      </c>
      <c r="M77" s="6">
        <v>1366780</v>
      </c>
      <c r="N77" s="6">
        <v>2851073</v>
      </c>
      <c r="O77" s="6">
        <v>3483704</v>
      </c>
      <c r="P77" s="6">
        <v>3997186</v>
      </c>
      <c r="Q77" s="6">
        <v>4544447</v>
      </c>
      <c r="R77" s="6">
        <v>4595795.75</v>
      </c>
      <c r="S77" s="6">
        <v>4735404.6100000003</v>
      </c>
    </row>
    <row r="78" spans="2:19" x14ac:dyDescent="0.35">
      <c r="B78" s="20" t="s">
        <v>24</v>
      </c>
      <c r="C78" s="6">
        <v>0</v>
      </c>
      <c r="D78" s="6">
        <v>0</v>
      </c>
      <c r="E78" s="6">
        <v>0</v>
      </c>
      <c r="F78" s="6">
        <v>24586668</v>
      </c>
      <c r="G78" s="6">
        <v>20666442</v>
      </c>
      <c r="H78" s="6">
        <v>21211790</v>
      </c>
      <c r="I78" s="6">
        <v>16512871</v>
      </c>
      <c r="J78" s="6">
        <v>16244297</v>
      </c>
      <c r="K78" s="6">
        <v>27299051</v>
      </c>
      <c r="L78" s="6">
        <v>26851871</v>
      </c>
      <c r="M78" s="6">
        <v>30311296</v>
      </c>
      <c r="N78" s="6">
        <v>38676020</v>
      </c>
      <c r="O78" s="6">
        <v>35445458</v>
      </c>
      <c r="P78" s="6">
        <v>35276918</v>
      </c>
      <c r="Q78" s="6">
        <v>33717108</v>
      </c>
      <c r="R78" s="6">
        <v>34660140.509999998</v>
      </c>
      <c r="S78" s="6">
        <v>34266190.159999996</v>
      </c>
    </row>
    <row r="79" spans="2:19" x14ac:dyDescent="0.35">
      <c r="B79" s="20" t="s">
        <v>25</v>
      </c>
      <c r="C79" s="6">
        <v>0</v>
      </c>
      <c r="D79" s="6">
        <v>0</v>
      </c>
      <c r="E79" s="6">
        <v>0</v>
      </c>
      <c r="F79" s="6">
        <v>5282748</v>
      </c>
      <c r="G79" s="6">
        <v>5022009</v>
      </c>
      <c r="H79" s="6">
        <v>5097234</v>
      </c>
      <c r="I79" s="6">
        <v>4393116</v>
      </c>
      <c r="J79" s="6">
        <v>4545591</v>
      </c>
      <c r="K79" s="6">
        <v>8218157</v>
      </c>
      <c r="L79" s="6">
        <v>4707185</v>
      </c>
      <c r="M79" s="6">
        <v>5780821</v>
      </c>
      <c r="N79" s="6">
        <v>7338873</v>
      </c>
      <c r="O79" s="6">
        <v>6038145</v>
      </c>
      <c r="P79" s="6">
        <v>7688933</v>
      </c>
      <c r="Q79" s="6">
        <v>8082942</v>
      </c>
      <c r="R79" s="6">
        <v>7408793.3200000003</v>
      </c>
      <c r="S79" s="6">
        <v>9924934.0399999991</v>
      </c>
    </row>
    <row r="80" spans="2:19" x14ac:dyDescent="0.35">
      <c r="B80" s="20" t="s">
        <v>31</v>
      </c>
      <c r="C80" s="6">
        <v>18000000</v>
      </c>
      <c r="D80" s="6">
        <v>18090504</v>
      </c>
      <c r="E80" s="6">
        <v>18925952</v>
      </c>
      <c r="F80" s="6">
        <v>24026411</v>
      </c>
      <c r="G80" s="6">
        <v>27687543</v>
      </c>
      <c r="H80" s="6">
        <v>21421557</v>
      </c>
      <c r="I80" s="6">
        <v>18385519</v>
      </c>
      <c r="J80" s="6">
        <v>20528442</v>
      </c>
      <c r="K80" s="6">
        <v>40172969</v>
      </c>
      <c r="L80" s="6">
        <v>35913244</v>
      </c>
      <c r="M80" s="6">
        <v>38984025</v>
      </c>
      <c r="N80" s="6">
        <v>34530331</v>
      </c>
      <c r="O80" s="6">
        <v>38094869</v>
      </c>
      <c r="P80" s="6">
        <v>40913950</v>
      </c>
      <c r="Q80" s="6">
        <v>35068394</v>
      </c>
      <c r="R80" s="6">
        <v>39537046.469999999</v>
      </c>
      <c r="S80" s="6">
        <v>49909198.82</v>
      </c>
    </row>
    <row r="81" spans="1:19" x14ac:dyDescent="0.35">
      <c r="B81" s="20" t="s">
        <v>27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122203</v>
      </c>
      <c r="R81" s="6">
        <v>113911.5</v>
      </c>
      <c r="S81" s="6">
        <v>133541.56</v>
      </c>
    </row>
    <row r="82" spans="1:19" x14ac:dyDescent="0.35">
      <c r="B82" s="20" t="s">
        <v>28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608020</v>
      </c>
      <c r="I82" s="7">
        <v>524551</v>
      </c>
      <c r="J82" s="7">
        <v>101414</v>
      </c>
      <c r="K82" s="7">
        <v>1798227</v>
      </c>
      <c r="L82" s="7">
        <v>1970620</v>
      </c>
      <c r="M82" s="7">
        <v>2004983</v>
      </c>
      <c r="N82" s="7">
        <v>2262756</v>
      </c>
      <c r="O82" s="7">
        <v>2213437</v>
      </c>
      <c r="P82" s="7">
        <v>2182553</v>
      </c>
      <c r="Q82" s="7">
        <v>3092231</v>
      </c>
      <c r="R82" s="7">
        <v>3273617.69</v>
      </c>
      <c r="S82" s="7">
        <v>3497385.25</v>
      </c>
    </row>
    <row r="83" spans="1:19" x14ac:dyDescent="0.35">
      <c r="A83" s="2"/>
      <c r="B83" s="4" t="s">
        <v>32</v>
      </c>
      <c r="C83" s="6">
        <v>30568031</v>
      </c>
      <c r="D83" s="6">
        <v>44236574</v>
      </c>
      <c r="E83" s="6">
        <v>59595983</v>
      </c>
      <c r="F83" s="6">
        <v>114265206</v>
      </c>
      <c r="G83" s="6">
        <v>114002392</v>
      </c>
      <c r="H83" s="6">
        <v>109277789</v>
      </c>
      <c r="I83" s="6">
        <v>94776149</v>
      </c>
      <c r="J83" s="6">
        <v>101480407</v>
      </c>
      <c r="K83" s="6">
        <v>196602040</v>
      </c>
      <c r="L83" s="6">
        <v>194356795</v>
      </c>
      <c r="M83" s="6">
        <v>218828288</v>
      </c>
      <c r="N83" s="6">
        <v>247463660</v>
      </c>
      <c r="O83" s="6">
        <v>241970172</v>
      </c>
      <c r="P83" s="6">
        <v>268446293</v>
      </c>
      <c r="Q83" s="6">
        <v>277648892</v>
      </c>
      <c r="R83" s="6">
        <v>301787020.23999995</v>
      </c>
      <c r="S83" s="6">
        <v>344195106.92000008</v>
      </c>
    </row>
    <row r="84" spans="1:19" x14ac:dyDescent="0.3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35">
      <c r="A85" s="2" t="s">
        <v>33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35">
      <c r="B86" s="20" t="s">
        <v>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2876419</v>
      </c>
      <c r="O86" s="6">
        <v>1957201</v>
      </c>
      <c r="P86" s="6">
        <v>5175707</v>
      </c>
      <c r="Q86" s="6">
        <v>9026463</v>
      </c>
      <c r="R86" s="6">
        <v>9131058.5100000016</v>
      </c>
      <c r="S86" s="6">
        <v>11504946.83</v>
      </c>
    </row>
    <row r="87" spans="1:19" x14ac:dyDescent="0.35">
      <c r="B87" s="20" t="s">
        <v>6</v>
      </c>
      <c r="C87" s="6">
        <v>171929</v>
      </c>
      <c r="D87" s="6">
        <v>177469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3516492</v>
      </c>
      <c r="L87" s="6">
        <v>3128837</v>
      </c>
      <c r="M87" s="6">
        <v>2901305</v>
      </c>
      <c r="N87" s="6">
        <v>3197113</v>
      </c>
      <c r="O87" s="6">
        <v>2632713</v>
      </c>
      <c r="P87" s="6">
        <v>3358198</v>
      </c>
      <c r="Q87" s="6">
        <v>2715251</v>
      </c>
      <c r="R87" s="6">
        <v>2353469.16</v>
      </c>
      <c r="S87" s="6">
        <v>2445746.6</v>
      </c>
    </row>
    <row r="88" spans="1:19" x14ac:dyDescent="0.35">
      <c r="B88" s="20" t="s">
        <v>7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1233030</v>
      </c>
      <c r="P88" s="6">
        <v>3867472</v>
      </c>
      <c r="Q88" s="6">
        <v>5419791</v>
      </c>
      <c r="R88" s="6">
        <v>7406805.8499999996</v>
      </c>
      <c r="S88" s="6">
        <v>8764398.3599999994</v>
      </c>
    </row>
    <row r="89" spans="1:19" x14ac:dyDescent="0.35">
      <c r="B89" s="20" t="s">
        <v>53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6743.67</v>
      </c>
    </row>
    <row r="90" spans="1:19" x14ac:dyDescent="0.35">
      <c r="B90" t="s">
        <v>47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1787180.84</v>
      </c>
      <c r="S90" s="6">
        <v>1755586.81</v>
      </c>
    </row>
    <row r="91" spans="1:19" x14ac:dyDescent="0.35">
      <c r="B91" s="20" t="s">
        <v>8</v>
      </c>
      <c r="C91" s="6">
        <v>3624</v>
      </c>
      <c r="D91" s="6">
        <v>12440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641772</v>
      </c>
      <c r="O91" s="6">
        <v>613126</v>
      </c>
      <c r="P91" s="6">
        <v>563611</v>
      </c>
      <c r="Q91" s="6">
        <v>409152</v>
      </c>
      <c r="R91" s="6">
        <v>740947.10999998776</v>
      </c>
      <c r="S91" s="6">
        <v>556009.31999999995</v>
      </c>
    </row>
    <row r="92" spans="1:19" x14ac:dyDescent="0.35">
      <c r="B92" s="20" t="s">
        <v>54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36664</v>
      </c>
    </row>
    <row r="93" spans="1:19" x14ac:dyDescent="0.35">
      <c r="B93" s="20" t="s">
        <v>9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305724</v>
      </c>
      <c r="O93" s="6">
        <v>289587</v>
      </c>
      <c r="P93" s="6">
        <v>80862</v>
      </c>
      <c r="Q93" s="6">
        <v>40015</v>
      </c>
      <c r="R93" s="6">
        <v>184645.71000000002</v>
      </c>
      <c r="S93" s="6">
        <v>152954.64000000001</v>
      </c>
    </row>
    <row r="94" spans="1:19" x14ac:dyDescent="0.35">
      <c r="B94" t="s">
        <v>48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2506129.2799999998</v>
      </c>
      <c r="S94" s="6">
        <v>2008893.82</v>
      </c>
    </row>
    <row r="95" spans="1:19" x14ac:dyDescent="0.35">
      <c r="B95" t="s">
        <v>49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430561.02999999997</v>
      </c>
      <c r="S95" s="6">
        <v>372532.63</v>
      </c>
    </row>
    <row r="96" spans="1:19" x14ac:dyDescent="0.35">
      <c r="B96" t="s">
        <v>50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328666.31</v>
      </c>
      <c r="S96" s="6">
        <v>622610.41</v>
      </c>
    </row>
    <row r="97" spans="2:19" x14ac:dyDescent="0.35">
      <c r="B97" t="s">
        <v>51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413272.58999999997</v>
      </c>
      <c r="S97" s="6">
        <v>295140.83</v>
      </c>
    </row>
    <row r="98" spans="2:19" x14ac:dyDescent="0.35">
      <c r="B98" t="s">
        <v>55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1677800.19</v>
      </c>
    </row>
    <row r="99" spans="2:19" x14ac:dyDescent="0.35">
      <c r="B99" t="s">
        <v>52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799209.15</v>
      </c>
      <c r="S99" s="6">
        <v>1035706.94</v>
      </c>
    </row>
    <row r="100" spans="2:19" x14ac:dyDescent="0.35">
      <c r="B100" s="20" t="s">
        <v>10</v>
      </c>
      <c r="C100" s="6">
        <v>3732880</v>
      </c>
      <c r="D100" s="6">
        <v>3936072</v>
      </c>
      <c r="E100" s="6">
        <v>0</v>
      </c>
      <c r="F100" s="6">
        <v>22375664</v>
      </c>
      <c r="G100" s="6">
        <v>21954516</v>
      </c>
      <c r="H100" s="6">
        <v>21813010</v>
      </c>
      <c r="I100" s="6">
        <v>21486463</v>
      </c>
      <c r="J100" s="6">
        <v>24313145</v>
      </c>
      <c r="K100" s="6">
        <v>34485193</v>
      </c>
      <c r="L100" s="6">
        <v>42027432</v>
      </c>
      <c r="M100" s="6">
        <v>43796188</v>
      </c>
      <c r="N100" s="6">
        <v>48382343</v>
      </c>
      <c r="O100" s="6">
        <v>46526221</v>
      </c>
      <c r="P100" s="6">
        <v>51057913</v>
      </c>
      <c r="Q100" s="6">
        <v>58054887</v>
      </c>
      <c r="R100" s="6">
        <v>54519446.68</v>
      </c>
      <c r="S100" s="6">
        <v>61621159.68</v>
      </c>
    </row>
    <row r="101" spans="2:19" x14ac:dyDescent="0.35">
      <c r="B101" s="20" t="s">
        <v>11</v>
      </c>
      <c r="C101" s="6">
        <v>1919089</v>
      </c>
      <c r="D101" s="6">
        <v>1989971</v>
      </c>
      <c r="E101" s="6">
        <v>3538819</v>
      </c>
      <c r="F101" s="6">
        <v>3302173</v>
      </c>
      <c r="G101" s="6">
        <v>4391176</v>
      </c>
      <c r="H101" s="6">
        <v>7598145</v>
      </c>
      <c r="I101" s="6">
        <v>8558921</v>
      </c>
      <c r="J101" s="6">
        <v>9449656</v>
      </c>
      <c r="K101" s="6">
        <v>19496051</v>
      </c>
      <c r="L101" s="6">
        <v>20023062</v>
      </c>
      <c r="M101" s="6">
        <v>18431794</v>
      </c>
      <c r="N101" s="6">
        <v>26394075</v>
      </c>
      <c r="O101" s="6">
        <v>23514350</v>
      </c>
      <c r="P101" s="6">
        <v>22426354</v>
      </c>
      <c r="Q101" s="6">
        <v>19334138</v>
      </c>
      <c r="R101" s="6">
        <v>18260098.489999998</v>
      </c>
      <c r="S101" s="6">
        <v>18550631.109999999</v>
      </c>
    </row>
    <row r="102" spans="2:19" x14ac:dyDescent="0.35">
      <c r="B102" s="20" t="s">
        <v>12</v>
      </c>
      <c r="C102" s="6">
        <v>17055524</v>
      </c>
      <c r="D102" s="6">
        <v>30072004</v>
      </c>
      <c r="E102" s="6">
        <v>42693040</v>
      </c>
      <c r="F102" s="6">
        <v>42900656</v>
      </c>
      <c r="G102" s="6">
        <v>44100887</v>
      </c>
      <c r="H102" s="6">
        <v>45968039</v>
      </c>
      <c r="I102" s="6">
        <v>41375931</v>
      </c>
      <c r="J102" s="6">
        <v>44022307</v>
      </c>
      <c r="K102" s="6">
        <v>57163291</v>
      </c>
      <c r="L102" s="6">
        <v>63503119</v>
      </c>
      <c r="M102" s="6">
        <v>64999201</v>
      </c>
      <c r="N102" s="6">
        <v>70577480</v>
      </c>
      <c r="O102" s="6">
        <v>70417869</v>
      </c>
      <c r="P102" s="6">
        <v>72643236</v>
      </c>
      <c r="Q102" s="6">
        <v>79211912</v>
      </c>
      <c r="R102" s="6">
        <v>85519233.680000007</v>
      </c>
      <c r="S102" s="6">
        <v>90017326.079999998</v>
      </c>
    </row>
    <row r="103" spans="2:19" x14ac:dyDescent="0.35">
      <c r="B103" s="20" t="s">
        <v>13</v>
      </c>
      <c r="C103" s="6">
        <v>590651</v>
      </c>
      <c r="D103" s="6">
        <v>567527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2480750</v>
      </c>
      <c r="N103" s="6">
        <v>3134364</v>
      </c>
      <c r="O103" s="6">
        <v>3056591</v>
      </c>
      <c r="P103" s="6">
        <v>3056711</v>
      </c>
      <c r="Q103" s="6">
        <v>3580384</v>
      </c>
      <c r="R103" s="6">
        <v>4500398.8</v>
      </c>
      <c r="S103" s="6">
        <v>4528651.9700000007</v>
      </c>
    </row>
    <row r="104" spans="2:19" x14ac:dyDescent="0.35">
      <c r="B104" s="20" t="s">
        <v>57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3093018.76</v>
      </c>
    </row>
    <row r="105" spans="2:19" x14ac:dyDescent="0.35">
      <c r="B105" s="20" t="s">
        <v>14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448707</v>
      </c>
      <c r="R105" s="6">
        <v>651550.36</v>
      </c>
      <c r="S105" s="6">
        <v>1168239.99</v>
      </c>
    </row>
    <row r="106" spans="2:19" x14ac:dyDescent="0.35">
      <c r="B106" s="20" t="s">
        <v>15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2024791</v>
      </c>
      <c r="P106" s="6">
        <v>1997357</v>
      </c>
      <c r="Q106" s="6">
        <v>2519831</v>
      </c>
      <c r="R106" s="6">
        <v>1918782.0799999998</v>
      </c>
      <c r="S106" s="6">
        <v>1748293.34</v>
      </c>
    </row>
    <row r="107" spans="2:19" x14ac:dyDescent="0.35">
      <c r="B107" s="20" t="s">
        <v>16</v>
      </c>
      <c r="C107" s="6">
        <v>17518</v>
      </c>
      <c r="D107" s="6">
        <v>18083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506975</v>
      </c>
      <c r="K107" s="6">
        <v>2594790</v>
      </c>
      <c r="L107" s="6">
        <v>1225004</v>
      </c>
      <c r="M107" s="6">
        <v>1474938</v>
      </c>
      <c r="N107" s="6">
        <v>1608902</v>
      </c>
      <c r="O107" s="6">
        <v>1150540</v>
      </c>
      <c r="P107" s="6">
        <v>1411244</v>
      </c>
      <c r="Q107" s="6">
        <v>1677838</v>
      </c>
      <c r="R107" s="6">
        <v>2352696.2000000002</v>
      </c>
      <c r="S107" s="6">
        <v>2888480.6</v>
      </c>
    </row>
    <row r="108" spans="2:19" x14ac:dyDescent="0.35">
      <c r="B108" s="20" t="s">
        <v>17</v>
      </c>
      <c r="C108" s="6">
        <v>1719180</v>
      </c>
      <c r="D108" s="6">
        <v>1824348</v>
      </c>
      <c r="E108" s="6">
        <v>1646922</v>
      </c>
      <c r="F108" s="6">
        <v>1615080</v>
      </c>
      <c r="G108" s="6">
        <v>1615449</v>
      </c>
      <c r="H108" s="6">
        <v>1761352</v>
      </c>
      <c r="I108" s="6">
        <v>1601057</v>
      </c>
      <c r="J108" s="6">
        <v>1827653</v>
      </c>
      <c r="K108" s="6">
        <v>3063598</v>
      </c>
      <c r="L108" s="6">
        <v>3130734</v>
      </c>
      <c r="M108" s="6">
        <v>3261875</v>
      </c>
      <c r="N108" s="6">
        <v>3654536</v>
      </c>
      <c r="O108" s="6">
        <v>3734001</v>
      </c>
      <c r="P108" s="6">
        <v>3560594</v>
      </c>
      <c r="Q108" s="6">
        <v>4434049</v>
      </c>
      <c r="R108" s="6">
        <v>4618443.51</v>
      </c>
      <c r="S108" s="6">
        <v>5154326.3900000006</v>
      </c>
    </row>
    <row r="109" spans="2:19" x14ac:dyDescent="0.35">
      <c r="B109" s="20" t="s">
        <v>18</v>
      </c>
      <c r="C109" s="6">
        <v>1021852</v>
      </c>
      <c r="D109" s="6">
        <v>465605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16891839</v>
      </c>
      <c r="Q109" s="6">
        <v>17488197</v>
      </c>
      <c r="R109" s="6">
        <v>17278364.379999995</v>
      </c>
      <c r="S109" s="6">
        <v>20771246.639999997</v>
      </c>
    </row>
    <row r="110" spans="2:19" x14ac:dyDescent="0.35">
      <c r="B110" s="20" t="s">
        <v>56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1614387.81</v>
      </c>
    </row>
    <row r="111" spans="2:19" x14ac:dyDescent="0.35">
      <c r="B111" s="20" t="s">
        <v>19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4448974</v>
      </c>
      <c r="L111" s="6">
        <v>5649760</v>
      </c>
      <c r="M111" s="6">
        <v>6767313</v>
      </c>
      <c r="N111" s="6">
        <v>7921224</v>
      </c>
      <c r="O111" s="6">
        <v>7841408</v>
      </c>
      <c r="P111" s="6">
        <v>7666946</v>
      </c>
      <c r="Q111" s="6">
        <v>8045567</v>
      </c>
      <c r="R111" s="6">
        <v>7618659.5700000003</v>
      </c>
      <c r="S111" s="6">
        <v>7539385.2300000004</v>
      </c>
    </row>
    <row r="112" spans="2:19" x14ac:dyDescent="0.35">
      <c r="B112" s="20" t="s">
        <v>20</v>
      </c>
      <c r="C112" s="6">
        <v>6209930</v>
      </c>
      <c r="D112" s="6">
        <v>6502427</v>
      </c>
      <c r="E112" s="6">
        <v>8581872</v>
      </c>
      <c r="F112" s="6">
        <v>8392038</v>
      </c>
      <c r="G112" s="6">
        <v>7632020</v>
      </c>
      <c r="H112" s="6">
        <v>11194922</v>
      </c>
      <c r="I112" s="6">
        <v>13459686</v>
      </c>
      <c r="J112" s="6">
        <v>15078455</v>
      </c>
      <c r="K112" s="6">
        <v>29192010</v>
      </c>
      <c r="L112" s="6">
        <v>30832804</v>
      </c>
      <c r="M112" s="6">
        <v>38227527</v>
      </c>
      <c r="N112" s="6">
        <v>43380774</v>
      </c>
      <c r="O112" s="6">
        <v>42504815</v>
      </c>
      <c r="P112" s="6">
        <v>44011684</v>
      </c>
      <c r="Q112" s="6">
        <v>46867708</v>
      </c>
      <c r="R112" s="6">
        <v>60783469.269999996</v>
      </c>
      <c r="S112" s="6">
        <v>65822696.519999996</v>
      </c>
    </row>
    <row r="113" spans="2:19" x14ac:dyDescent="0.35">
      <c r="B113" s="20" t="s">
        <v>21</v>
      </c>
      <c r="C113" s="6">
        <v>195879</v>
      </c>
      <c r="D113" s="6">
        <v>202159</v>
      </c>
      <c r="E113" s="6">
        <v>0</v>
      </c>
      <c r="F113" s="6">
        <v>1799341</v>
      </c>
      <c r="G113" s="6">
        <v>1995579</v>
      </c>
      <c r="H113" s="6">
        <v>1958441</v>
      </c>
      <c r="I113" s="6">
        <v>1610171</v>
      </c>
      <c r="J113" s="6">
        <v>1715399</v>
      </c>
      <c r="K113" s="6">
        <v>2859092</v>
      </c>
      <c r="L113" s="6">
        <v>2903176</v>
      </c>
      <c r="M113" s="6">
        <v>2784527</v>
      </c>
      <c r="N113" s="6">
        <v>3277967</v>
      </c>
      <c r="O113" s="6">
        <v>4092689</v>
      </c>
      <c r="P113" s="6">
        <v>4861041</v>
      </c>
      <c r="Q113" s="6">
        <v>4762806</v>
      </c>
      <c r="R113" s="6">
        <v>4706083.29</v>
      </c>
      <c r="S113" s="6">
        <v>5301559.04</v>
      </c>
    </row>
    <row r="114" spans="2:19" x14ac:dyDescent="0.35">
      <c r="B114" s="20" t="s">
        <v>22</v>
      </c>
      <c r="C114" s="6">
        <v>69425</v>
      </c>
      <c r="D114" s="6">
        <v>63840</v>
      </c>
      <c r="E114" s="6">
        <v>0</v>
      </c>
      <c r="F114" s="6">
        <v>345327</v>
      </c>
      <c r="G114" s="6">
        <v>422633</v>
      </c>
      <c r="H114" s="6">
        <v>394707</v>
      </c>
      <c r="I114" s="6">
        <v>306204</v>
      </c>
      <c r="J114" s="6">
        <v>261356</v>
      </c>
      <c r="K114" s="6">
        <v>1221917</v>
      </c>
      <c r="L114" s="6">
        <v>788520</v>
      </c>
      <c r="M114" s="6">
        <v>848025</v>
      </c>
      <c r="N114" s="6">
        <v>867451</v>
      </c>
      <c r="O114" s="6">
        <v>1604098</v>
      </c>
      <c r="P114" s="6">
        <v>1865126</v>
      </c>
      <c r="Q114" s="6">
        <v>2467792</v>
      </c>
      <c r="R114" s="6">
        <v>2164618.85</v>
      </c>
      <c r="S114" s="6">
        <v>3431712.5500000003</v>
      </c>
    </row>
    <row r="115" spans="2:19" x14ac:dyDescent="0.35">
      <c r="B115" s="20" t="s">
        <v>23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2497120</v>
      </c>
      <c r="L115" s="6">
        <v>670451</v>
      </c>
      <c r="M115" s="6">
        <v>1493309</v>
      </c>
      <c r="N115" s="6">
        <v>3103356</v>
      </c>
      <c r="O115" s="6">
        <v>3802223</v>
      </c>
      <c r="P115" s="6">
        <v>4386423</v>
      </c>
      <c r="Q115" s="6">
        <v>5016656</v>
      </c>
      <c r="R115" s="6">
        <v>5072427.28</v>
      </c>
      <c r="S115" s="6">
        <v>5198372.4399999995</v>
      </c>
    </row>
    <row r="116" spans="2:19" x14ac:dyDescent="0.35">
      <c r="B116" s="20" t="s">
        <v>24</v>
      </c>
      <c r="C116" s="6">
        <v>5977137</v>
      </c>
      <c r="D116" s="6">
        <v>5366909</v>
      </c>
      <c r="E116" s="6">
        <v>0</v>
      </c>
      <c r="F116" s="6">
        <v>30474092</v>
      </c>
      <c r="G116" s="6">
        <v>26305128</v>
      </c>
      <c r="H116" s="6">
        <v>28500592</v>
      </c>
      <c r="I116" s="6">
        <v>23546504</v>
      </c>
      <c r="J116" s="6">
        <v>22983200</v>
      </c>
      <c r="K116" s="6">
        <v>35045240</v>
      </c>
      <c r="L116" s="6">
        <v>35819854</v>
      </c>
      <c r="M116" s="6">
        <v>38882126</v>
      </c>
      <c r="N116" s="6">
        <v>48633143</v>
      </c>
      <c r="O116" s="6">
        <v>45021127</v>
      </c>
      <c r="P116" s="6">
        <v>46955759</v>
      </c>
      <c r="Q116" s="6">
        <v>45579173</v>
      </c>
      <c r="R116" s="6">
        <v>47624463.140000001</v>
      </c>
      <c r="S116" s="6">
        <v>47726110.790000007</v>
      </c>
    </row>
    <row r="117" spans="2:19" x14ac:dyDescent="0.35">
      <c r="B117" s="20" t="s">
        <v>25</v>
      </c>
      <c r="C117" s="6">
        <v>1110966</v>
      </c>
      <c r="D117" s="6">
        <v>1102642</v>
      </c>
      <c r="E117" s="6">
        <v>0</v>
      </c>
      <c r="F117" s="6">
        <v>6509269</v>
      </c>
      <c r="G117" s="6">
        <v>6244550</v>
      </c>
      <c r="H117" s="6">
        <v>6624956</v>
      </c>
      <c r="I117" s="6">
        <v>6096116</v>
      </c>
      <c r="J117" s="6">
        <v>6316224</v>
      </c>
      <c r="K117" s="6">
        <v>10134830</v>
      </c>
      <c r="L117" s="6">
        <v>6722819</v>
      </c>
      <c r="M117" s="6">
        <v>7624058</v>
      </c>
      <c r="N117" s="6">
        <v>9484798</v>
      </c>
      <c r="O117" s="6">
        <v>8127412</v>
      </c>
      <c r="P117" s="6">
        <v>10302346</v>
      </c>
      <c r="Q117" s="6">
        <v>10797020</v>
      </c>
      <c r="R117" s="6">
        <v>10455904.109999999</v>
      </c>
      <c r="S117" s="6">
        <v>14144072.9</v>
      </c>
    </row>
    <row r="118" spans="2:19" x14ac:dyDescent="0.35">
      <c r="B118" s="20" t="s">
        <v>31</v>
      </c>
      <c r="C118" s="6">
        <v>28466815</v>
      </c>
      <c r="D118" s="6">
        <v>28604706</v>
      </c>
      <c r="E118" s="6">
        <v>29316176</v>
      </c>
      <c r="F118" s="6">
        <v>34767304</v>
      </c>
      <c r="G118" s="6">
        <v>40076678</v>
      </c>
      <c r="H118" s="6">
        <v>34973459</v>
      </c>
      <c r="I118" s="6">
        <v>32604877</v>
      </c>
      <c r="J118" s="6">
        <v>36051006</v>
      </c>
      <c r="K118" s="6">
        <v>57571388</v>
      </c>
      <c r="L118" s="6">
        <v>55569791</v>
      </c>
      <c r="M118" s="6">
        <v>56966637</v>
      </c>
      <c r="N118" s="6">
        <v>55288295</v>
      </c>
      <c r="O118" s="6">
        <v>58188107</v>
      </c>
      <c r="P118" s="6">
        <v>68293586</v>
      </c>
      <c r="Q118" s="6">
        <v>62273334</v>
      </c>
      <c r="R118" s="6">
        <v>66325358.980000004</v>
      </c>
      <c r="S118" s="6">
        <v>78921371.230000004</v>
      </c>
    </row>
    <row r="119" spans="2:19" x14ac:dyDescent="0.35">
      <c r="B119" s="20" t="s">
        <v>27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163592</v>
      </c>
      <c r="R119" s="6">
        <v>136276.57</v>
      </c>
      <c r="S119" s="6">
        <v>164269.31</v>
      </c>
    </row>
    <row r="120" spans="2:19" x14ac:dyDescent="0.35">
      <c r="B120" s="20" t="s">
        <v>28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784280</v>
      </c>
      <c r="I120" s="7">
        <v>710505</v>
      </c>
      <c r="J120" s="7">
        <v>467203</v>
      </c>
      <c r="K120" s="7">
        <v>2439760</v>
      </c>
      <c r="L120" s="7">
        <v>2689521</v>
      </c>
      <c r="M120" s="7">
        <v>2668203</v>
      </c>
      <c r="N120" s="7">
        <v>2978696</v>
      </c>
      <c r="O120" s="7">
        <v>2979605</v>
      </c>
      <c r="P120" s="7">
        <v>2989645</v>
      </c>
      <c r="Q120" s="7">
        <v>4734651</v>
      </c>
      <c r="R120" s="7">
        <v>4675861.58</v>
      </c>
      <c r="S120" s="7">
        <v>5071951.3900000006</v>
      </c>
    </row>
    <row r="121" spans="2:19" x14ac:dyDescent="0.35">
      <c r="B121" s="4" t="s">
        <v>34</v>
      </c>
      <c r="C121" s="6">
        <v>68262400</v>
      </c>
      <c r="D121" s="6">
        <v>80906200</v>
      </c>
      <c r="E121" s="6">
        <v>85776829</v>
      </c>
      <c r="F121" s="6">
        <v>152480945</v>
      </c>
      <c r="G121" s="6">
        <v>154738616</v>
      </c>
      <c r="H121" s="6">
        <v>161571903</v>
      </c>
      <c r="I121" s="6">
        <v>151356433</v>
      </c>
      <c r="J121" s="6">
        <v>162992580</v>
      </c>
      <c r="K121" s="6">
        <v>265729745</v>
      </c>
      <c r="L121" s="6">
        <v>274684881</v>
      </c>
      <c r="M121" s="6">
        <v>293607776</v>
      </c>
      <c r="N121" s="6">
        <v>335708433</v>
      </c>
      <c r="O121" s="6">
        <v>331311504</v>
      </c>
      <c r="P121" s="6">
        <v>377423655</v>
      </c>
      <c r="Q121" s="6">
        <v>395068914</v>
      </c>
      <c r="R121" s="6">
        <v>425264082.36000007</v>
      </c>
      <c r="S121" s="6">
        <v>475712998.82000005</v>
      </c>
    </row>
    <row r="122" spans="2:19" x14ac:dyDescent="0.3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2:19" x14ac:dyDescent="0.3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2:19" x14ac:dyDescent="0.35">
      <c r="B124" t="s">
        <v>35</v>
      </c>
    </row>
    <row r="125" spans="2:19" x14ac:dyDescent="0.35">
      <c r="B125" t="s">
        <v>36</v>
      </c>
    </row>
    <row r="126" spans="2:19" x14ac:dyDescent="0.35">
      <c r="B126" t="s">
        <v>37</v>
      </c>
    </row>
    <row r="127" spans="2:19" x14ac:dyDescent="0.35">
      <c r="B127" t="s">
        <v>38</v>
      </c>
      <c r="K127" s="11"/>
      <c r="L127" s="11"/>
      <c r="M127" s="19"/>
      <c r="N127" s="11"/>
      <c r="O127" s="11"/>
      <c r="P127" s="11"/>
    </row>
    <row r="128" spans="2:19" x14ac:dyDescent="0.35">
      <c r="B128" t="s">
        <v>39</v>
      </c>
      <c r="K128" s="11"/>
      <c r="L128" s="11"/>
      <c r="M128" s="19"/>
      <c r="N128" s="11"/>
      <c r="O128" s="11"/>
      <c r="P128" s="11"/>
    </row>
    <row r="129" spans="2:16" x14ac:dyDescent="0.35">
      <c r="B129" t="s">
        <v>40</v>
      </c>
      <c r="K129" s="11"/>
      <c r="L129" s="11"/>
      <c r="M129" s="19"/>
      <c r="N129" s="11"/>
      <c r="O129" s="11"/>
      <c r="P129" s="11"/>
    </row>
    <row r="130" spans="2:16" x14ac:dyDescent="0.35">
      <c r="B130" t="s">
        <v>41</v>
      </c>
      <c r="K130" s="11"/>
      <c r="L130" s="11"/>
      <c r="M130" s="19"/>
      <c r="N130" s="11"/>
      <c r="O130" s="11"/>
      <c r="P130" s="11"/>
    </row>
    <row r="131" spans="2:16" x14ac:dyDescent="0.35">
      <c r="K131" s="11"/>
      <c r="L131" s="11"/>
      <c r="M131" s="19"/>
      <c r="N131" s="11"/>
      <c r="O131" s="11"/>
      <c r="P131" s="11"/>
    </row>
    <row r="132" spans="2:16" x14ac:dyDescent="0.35">
      <c r="K132" s="11"/>
      <c r="L132" s="11"/>
      <c r="M132" s="19"/>
      <c r="N132" s="11"/>
      <c r="O132" s="11"/>
      <c r="P132" s="11"/>
    </row>
    <row r="133" spans="2:16" x14ac:dyDescent="0.35">
      <c r="K133" s="11"/>
      <c r="L133" s="11"/>
      <c r="M133" s="19"/>
      <c r="N133" s="11"/>
      <c r="O133" s="11"/>
      <c r="P133" s="11"/>
    </row>
    <row r="134" spans="2:16" x14ac:dyDescent="0.35">
      <c r="K134" s="11"/>
      <c r="L134" s="11"/>
      <c r="M134" s="19"/>
      <c r="N134" s="11"/>
      <c r="O134" s="11"/>
      <c r="P134" s="11"/>
    </row>
    <row r="135" spans="2:16" x14ac:dyDescent="0.35">
      <c r="K135" s="11"/>
      <c r="L135" s="11"/>
      <c r="M135" s="19"/>
      <c r="N135" s="11"/>
      <c r="O135" s="11"/>
      <c r="P135" s="11"/>
    </row>
    <row r="136" spans="2:16" x14ac:dyDescent="0.35">
      <c r="K136" s="11"/>
      <c r="L136" s="11"/>
      <c r="M136" s="19"/>
      <c r="N136" s="11"/>
      <c r="O136" s="11"/>
      <c r="P136" s="11"/>
    </row>
    <row r="137" spans="2:16" x14ac:dyDescent="0.35">
      <c r="K137" s="11"/>
      <c r="L137" s="11"/>
      <c r="M137" s="19"/>
      <c r="N137" s="11"/>
      <c r="O137" s="11"/>
      <c r="P137" s="11"/>
    </row>
    <row r="138" spans="2:16" x14ac:dyDescent="0.35">
      <c r="K138" s="11"/>
      <c r="L138" s="11"/>
      <c r="M138" s="19"/>
      <c r="N138" s="11"/>
      <c r="O138" s="11"/>
      <c r="P138" s="11"/>
    </row>
    <row r="139" spans="2:16" x14ac:dyDescent="0.35">
      <c r="K139" s="11"/>
      <c r="L139" s="11"/>
      <c r="M139" s="19"/>
      <c r="N139" s="11"/>
      <c r="O139" s="11"/>
      <c r="P139" s="11"/>
    </row>
    <row r="140" spans="2:16" x14ac:dyDescent="0.35">
      <c r="K140" s="11"/>
      <c r="L140" s="11"/>
      <c r="M140" s="19"/>
      <c r="N140" s="11"/>
      <c r="O140" s="11"/>
      <c r="P140" s="11"/>
    </row>
    <row r="141" spans="2:16" x14ac:dyDescent="0.35">
      <c r="K141" s="11"/>
      <c r="L141" s="11"/>
      <c r="M141" s="19"/>
      <c r="N141" s="11"/>
      <c r="O141" s="11"/>
      <c r="P141" s="11"/>
    </row>
    <row r="142" spans="2:16" x14ac:dyDescent="0.35">
      <c r="K142" s="11"/>
      <c r="L142" s="11"/>
      <c r="M142" s="19"/>
      <c r="N142" s="11"/>
      <c r="O142" s="11"/>
      <c r="P142" s="11"/>
    </row>
    <row r="143" spans="2:16" x14ac:dyDescent="0.35">
      <c r="K143" s="11"/>
      <c r="L143" s="11"/>
      <c r="M143" s="19"/>
      <c r="N143" s="11"/>
      <c r="O143" s="11"/>
      <c r="P143" s="11"/>
    </row>
    <row r="144" spans="2:16" x14ac:dyDescent="0.35">
      <c r="K144" s="11"/>
      <c r="L144" s="11"/>
      <c r="M144" s="19"/>
      <c r="N144" s="11"/>
      <c r="O144" s="11"/>
      <c r="P144" s="11"/>
    </row>
    <row r="145" spans="11:16" x14ac:dyDescent="0.35">
      <c r="K145" s="11"/>
      <c r="L145" s="11"/>
      <c r="M145" s="19"/>
      <c r="N145" s="11"/>
      <c r="O145" s="11"/>
      <c r="P145" s="11"/>
    </row>
    <row r="146" spans="11:16" x14ac:dyDescent="0.35">
      <c r="K146" s="11"/>
      <c r="L146" s="11"/>
      <c r="M146" s="19"/>
      <c r="N146" s="11"/>
      <c r="O146" s="11"/>
      <c r="P146" s="11"/>
    </row>
    <row r="147" spans="11:16" x14ac:dyDescent="0.35">
      <c r="K147" s="11"/>
      <c r="L147" s="11"/>
      <c r="M147" s="19"/>
      <c r="N147" s="11"/>
      <c r="O147" s="11"/>
      <c r="P147" s="11"/>
    </row>
    <row r="148" spans="11:16" x14ac:dyDescent="0.35">
      <c r="K148" s="11"/>
      <c r="L148" s="11"/>
      <c r="M148" s="19"/>
      <c r="N148" s="11"/>
      <c r="O148" s="11"/>
      <c r="P148" s="11"/>
    </row>
    <row r="149" spans="11:16" x14ac:dyDescent="0.35">
      <c r="K149" s="11"/>
      <c r="L149" s="11"/>
      <c r="M149" s="19"/>
      <c r="N149" s="11"/>
      <c r="O149" s="11"/>
      <c r="P149" s="11"/>
    </row>
    <row r="150" spans="11:16" x14ac:dyDescent="0.35">
      <c r="P150" s="23"/>
    </row>
    <row r="151" spans="11:16" x14ac:dyDescent="0.35">
      <c r="P151" s="23"/>
    </row>
  </sheetData>
  <mergeCells count="5">
    <mergeCell ref="P150:P151"/>
    <mergeCell ref="A2:R2"/>
    <mergeCell ref="A3:R3"/>
    <mergeCell ref="A4:R4"/>
    <mergeCell ref="A5:R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F5BA-D250-45FE-B08C-E0103BE48283}">
  <dimension ref="A2:U151"/>
  <sheetViews>
    <sheetView tabSelected="1" zoomScale="85" zoomScaleNormal="85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O16" sqref="O16"/>
    </sheetView>
  </sheetViews>
  <sheetFormatPr defaultRowHeight="14.5" x14ac:dyDescent="0.35"/>
  <cols>
    <col min="1" max="1" width="5.7265625" customWidth="1"/>
    <col min="2" max="2" width="30" customWidth="1"/>
    <col min="3" max="18" width="15.1796875" customWidth="1"/>
    <col min="19" max="19" width="15.81640625" bestFit="1" customWidth="1"/>
    <col min="20" max="20" width="31.1796875" bestFit="1" customWidth="1"/>
    <col min="21" max="21" width="13.7265625" bestFit="1" customWidth="1"/>
  </cols>
  <sheetData>
    <row r="2" spans="1:19" ht="17.25" customHeigh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7.25" customHeigh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7.25" customHeight="1" x14ac:dyDescent="0.35">
      <c r="A4" s="24" t="s">
        <v>42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x14ac:dyDescent="0.3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7" spans="1:19" x14ac:dyDescent="0.35"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5">
        <v>2017</v>
      </c>
      <c r="M7" s="5">
        <v>2018</v>
      </c>
      <c r="N7" s="5">
        <v>2019</v>
      </c>
      <c r="O7" s="5">
        <v>2020</v>
      </c>
      <c r="P7" s="5">
        <v>2021</v>
      </c>
      <c r="Q7" s="5">
        <v>2022</v>
      </c>
      <c r="R7" s="5">
        <v>2023</v>
      </c>
      <c r="S7" s="5">
        <v>2024</v>
      </c>
    </row>
    <row r="8" spans="1:19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35">
      <c r="A9" s="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9" x14ac:dyDescent="0.35">
      <c r="B10" s="20" t="s">
        <v>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613662</v>
      </c>
      <c r="O10" s="10">
        <v>457269</v>
      </c>
      <c r="P10" s="10">
        <v>458428</v>
      </c>
      <c r="Q10" s="8">
        <v>649656</v>
      </c>
      <c r="R10" s="8">
        <v>634201.11</v>
      </c>
      <c r="S10" s="8">
        <v>544561.5</v>
      </c>
    </row>
    <row r="11" spans="1:19" x14ac:dyDescent="0.35">
      <c r="B11" s="20" t="s">
        <v>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267850</v>
      </c>
      <c r="L11" s="10">
        <v>302070</v>
      </c>
      <c r="M11" s="10">
        <v>269422</v>
      </c>
      <c r="N11" s="10">
        <v>312723</v>
      </c>
      <c r="O11" s="10">
        <v>296212</v>
      </c>
      <c r="P11" s="10">
        <v>341020</v>
      </c>
      <c r="Q11" s="8">
        <v>339507</v>
      </c>
      <c r="R11" s="8">
        <v>333205.84999999998</v>
      </c>
      <c r="S11" s="8">
        <v>340776.36</v>
      </c>
    </row>
    <row r="12" spans="1:19" x14ac:dyDescent="0.35">
      <c r="B12" s="20" t="s">
        <v>7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308899</v>
      </c>
      <c r="P12" s="10">
        <v>352538</v>
      </c>
      <c r="Q12" s="8">
        <v>271795</v>
      </c>
      <c r="R12" s="8">
        <v>308360.14</v>
      </c>
      <c r="S12" s="8">
        <v>380910.9</v>
      </c>
    </row>
    <row r="13" spans="1:19" x14ac:dyDescent="0.35">
      <c r="B13" s="20" t="s">
        <v>53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567.13</v>
      </c>
    </row>
    <row r="14" spans="1:19" x14ac:dyDescent="0.35">
      <c r="B14" t="s">
        <v>47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49650.09</v>
      </c>
      <c r="S14" s="8">
        <v>64895.93</v>
      </c>
    </row>
    <row r="15" spans="1:19" x14ac:dyDescent="0.35">
      <c r="B15" s="20" t="s">
        <v>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86140</v>
      </c>
      <c r="O15" s="10">
        <v>58537</v>
      </c>
      <c r="P15" s="10">
        <v>60133</v>
      </c>
      <c r="Q15" s="8">
        <v>38836</v>
      </c>
      <c r="R15" s="8">
        <v>36802.919999987782</v>
      </c>
      <c r="S15" s="8">
        <v>35398.050000000003</v>
      </c>
    </row>
    <row r="16" spans="1:19" x14ac:dyDescent="0.35">
      <c r="B16" s="20" t="s">
        <v>54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5643.12</v>
      </c>
    </row>
    <row r="17" spans="2:19" x14ac:dyDescent="0.35">
      <c r="B17" s="20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56821</v>
      </c>
      <c r="O17" s="10">
        <v>54716</v>
      </c>
      <c r="P17" s="10">
        <v>3874</v>
      </c>
      <c r="Q17" s="8">
        <v>3977</v>
      </c>
      <c r="R17" s="8">
        <v>18014.939999999999</v>
      </c>
      <c r="S17" s="8">
        <v>28215.62</v>
      </c>
    </row>
    <row r="18" spans="2:19" x14ac:dyDescent="0.35">
      <c r="B18" t="s">
        <v>48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356393.19</v>
      </c>
      <c r="S18" s="8">
        <v>341409.03</v>
      </c>
    </row>
    <row r="19" spans="2:19" x14ac:dyDescent="0.35">
      <c r="B19" t="s">
        <v>49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73600.05</v>
      </c>
      <c r="S19" s="8">
        <v>69128.28</v>
      </c>
    </row>
    <row r="20" spans="2:19" x14ac:dyDescent="0.35">
      <c r="B20" t="s">
        <v>50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39926.6</v>
      </c>
      <c r="S20" s="8">
        <v>64895.930000000008</v>
      </c>
    </row>
    <row r="21" spans="2:19" x14ac:dyDescent="0.35">
      <c r="B21" t="s">
        <v>51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33819.919999999998</v>
      </c>
      <c r="S21" s="8">
        <v>25394.06</v>
      </c>
    </row>
    <row r="22" spans="2:19" x14ac:dyDescent="0.35">
      <c r="B22" t="s">
        <v>55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4232.34</v>
      </c>
    </row>
    <row r="23" spans="2:19" x14ac:dyDescent="0.35">
      <c r="B23" t="s">
        <v>52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207642.50999999998</v>
      </c>
      <c r="S23" s="8">
        <v>260994.51</v>
      </c>
    </row>
    <row r="24" spans="2:19" x14ac:dyDescent="0.35">
      <c r="B24" s="20" t="s">
        <v>10</v>
      </c>
      <c r="C24" s="10">
        <v>0</v>
      </c>
      <c r="D24" s="10">
        <v>0</v>
      </c>
      <c r="E24" s="10">
        <v>0</v>
      </c>
      <c r="F24" s="10">
        <v>4043689</v>
      </c>
      <c r="G24" s="10">
        <v>4220218</v>
      </c>
      <c r="H24" s="10">
        <v>5013418</v>
      </c>
      <c r="I24" s="10">
        <v>5645891</v>
      </c>
      <c r="J24" s="10">
        <v>6527903</v>
      </c>
      <c r="K24" s="10">
        <v>7478412</v>
      </c>
      <c r="L24" s="10">
        <v>9626598</v>
      </c>
      <c r="M24" s="10">
        <v>8881272</v>
      </c>
      <c r="N24" s="10">
        <v>10319682</v>
      </c>
      <c r="O24" s="10">
        <v>10642825</v>
      </c>
      <c r="P24" s="10">
        <v>11740621</v>
      </c>
      <c r="Q24" s="8">
        <v>14189065</v>
      </c>
      <c r="R24" s="8">
        <v>12443045.640000001</v>
      </c>
      <c r="S24" s="8">
        <v>13965928.210000001</v>
      </c>
    </row>
    <row r="25" spans="2:19" x14ac:dyDescent="0.35">
      <c r="B25" s="20" t="s">
        <v>11</v>
      </c>
      <c r="C25" s="10">
        <v>0</v>
      </c>
      <c r="D25" s="10">
        <v>0</v>
      </c>
      <c r="E25" s="10">
        <v>1571750</v>
      </c>
      <c r="F25" s="10">
        <v>1661418</v>
      </c>
      <c r="G25" s="10">
        <v>2697472</v>
      </c>
      <c r="H25" s="10">
        <v>3461081</v>
      </c>
      <c r="I25" s="10">
        <v>3293539</v>
      </c>
      <c r="J25" s="10">
        <v>2564099</v>
      </c>
      <c r="K25" s="10">
        <v>3482314</v>
      </c>
      <c r="L25" s="10">
        <v>4224125</v>
      </c>
      <c r="M25" s="10">
        <v>3571267</v>
      </c>
      <c r="N25" s="10">
        <v>5880932</v>
      </c>
      <c r="O25" s="10">
        <v>6291351</v>
      </c>
      <c r="P25" s="10">
        <v>6093866</v>
      </c>
      <c r="Q25" s="8">
        <v>6041798</v>
      </c>
      <c r="R25" s="8">
        <v>5113476.97</v>
      </c>
      <c r="S25" s="8">
        <v>4647112.95</v>
      </c>
    </row>
    <row r="26" spans="2:19" x14ac:dyDescent="0.35">
      <c r="B26" s="20" t="s">
        <v>12</v>
      </c>
      <c r="C26" s="10">
        <v>0</v>
      </c>
      <c r="D26" s="10">
        <v>0</v>
      </c>
      <c r="E26" s="10">
        <v>7057768</v>
      </c>
      <c r="F26" s="10">
        <v>7075957</v>
      </c>
      <c r="G26" s="10">
        <v>7912449</v>
      </c>
      <c r="H26" s="10">
        <v>10977072</v>
      </c>
      <c r="I26" s="10">
        <v>11686730</v>
      </c>
      <c r="J26" s="10">
        <v>12952902</v>
      </c>
      <c r="K26" s="10">
        <v>13505521</v>
      </c>
      <c r="L26" s="10">
        <v>16280573</v>
      </c>
      <c r="M26" s="10">
        <v>14782023</v>
      </c>
      <c r="N26" s="10">
        <v>17067063</v>
      </c>
      <c r="O26" s="10">
        <v>17738069</v>
      </c>
      <c r="P26" s="10">
        <v>20208191</v>
      </c>
      <c r="Q26" s="8">
        <v>21494817</v>
      </c>
      <c r="R26" s="8">
        <v>23863763.659999996</v>
      </c>
      <c r="S26" s="8">
        <v>22456922.850000001</v>
      </c>
    </row>
    <row r="27" spans="2:19" x14ac:dyDescent="0.35">
      <c r="B27" s="20" t="s">
        <v>13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548290</v>
      </c>
      <c r="N27" s="10">
        <v>753441</v>
      </c>
      <c r="O27" s="10">
        <v>699280</v>
      </c>
      <c r="P27" s="10">
        <v>736068</v>
      </c>
      <c r="Q27" s="8">
        <v>876372</v>
      </c>
      <c r="R27" s="8">
        <v>958078.21</v>
      </c>
      <c r="S27" s="8">
        <v>859165.69</v>
      </c>
    </row>
    <row r="28" spans="2:19" x14ac:dyDescent="0.35">
      <c r="B28" s="20" t="s">
        <v>57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</row>
    <row r="29" spans="2:19" x14ac:dyDescent="0.35">
      <c r="B29" s="20" t="s">
        <v>14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8">
        <v>80876</v>
      </c>
      <c r="R29" s="8">
        <v>115637.47</v>
      </c>
      <c r="S29" s="8">
        <v>145310.45000000001</v>
      </c>
    </row>
    <row r="30" spans="2:19" x14ac:dyDescent="0.35">
      <c r="B30" s="20" t="s">
        <v>15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338925</v>
      </c>
      <c r="P30" s="10">
        <v>11622</v>
      </c>
      <c r="Q30" s="8">
        <v>25191</v>
      </c>
      <c r="R30" s="8">
        <v>30467.68</v>
      </c>
      <c r="S30" s="8">
        <v>21161.72</v>
      </c>
    </row>
    <row r="31" spans="2:19" x14ac:dyDescent="0.35">
      <c r="B31" s="20" t="s">
        <v>16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110845</v>
      </c>
      <c r="K31" s="10">
        <v>154276</v>
      </c>
      <c r="L31" s="10">
        <v>287874</v>
      </c>
      <c r="M31" s="10">
        <v>308940</v>
      </c>
      <c r="N31" s="10">
        <v>357970</v>
      </c>
      <c r="O31" s="10">
        <v>40133</v>
      </c>
      <c r="P31" s="10">
        <v>312506</v>
      </c>
      <c r="Q31" s="8">
        <v>375209</v>
      </c>
      <c r="R31" s="8">
        <v>414692.91000000003</v>
      </c>
      <c r="S31" s="8">
        <v>378089.33999999997</v>
      </c>
    </row>
    <row r="32" spans="2:19" x14ac:dyDescent="0.35">
      <c r="B32" s="20" t="s">
        <v>17</v>
      </c>
      <c r="C32" s="10">
        <v>0</v>
      </c>
      <c r="D32" s="10">
        <v>0</v>
      </c>
      <c r="E32" s="10">
        <v>546303</v>
      </c>
      <c r="F32" s="10">
        <v>534486</v>
      </c>
      <c r="G32" s="10">
        <v>506636</v>
      </c>
      <c r="H32" s="10">
        <v>678465</v>
      </c>
      <c r="I32" s="10">
        <v>596086</v>
      </c>
      <c r="J32" s="10">
        <v>639669</v>
      </c>
      <c r="K32" s="10">
        <v>622241</v>
      </c>
      <c r="L32" s="10">
        <v>647183</v>
      </c>
      <c r="M32" s="10">
        <v>623153</v>
      </c>
      <c r="N32" s="10">
        <v>779579</v>
      </c>
      <c r="O32" s="10">
        <v>849155</v>
      </c>
      <c r="P32" s="10">
        <v>857454</v>
      </c>
      <c r="Q32" s="8">
        <v>977135</v>
      </c>
      <c r="R32" s="8">
        <v>971184.27</v>
      </c>
      <c r="S32" s="8">
        <v>1011530.05</v>
      </c>
    </row>
    <row r="33" spans="1:19" x14ac:dyDescent="0.35">
      <c r="B33" s="20" t="s">
        <v>18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1154464</v>
      </c>
      <c r="Q33" s="8">
        <v>2332131</v>
      </c>
      <c r="R33" s="8">
        <v>2657703.31</v>
      </c>
      <c r="S33" s="8">
        <v>2526708.9500000002</v>
      </c>
    </row>
    <row r="34" spans="1:19" x14ac:dyDescent="0.35">
      <c r="B34" s="20" t="s">
        <v>56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</row>
    <row r="35" spans="1:19" x14ac:dyDescent="0.35">
      <c r="B35" s="20" t="s">
        <v>19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1169855</v>
      </c>
      <c r="L35" s="10">
        <v>1510142</v>
      </c>
      <c r="M35" s="10">
        <v>1681775</v>
      </c>
      <c r="N35" s="10">
        <v>1689845</v>
      </c>
      <c r="O35" s="10">
        <v>1793806</v>
      </c>
      <c r="P35" s="10">
        <v>2070029</v>
      </c>
      <c r="Q35" s="8">
        <v>2187616</v>
      </c>
      <c r="R35" s="8">
        <v>1850799.67</v>
      </c>
      <c r="S35" s="8">
        <v>1563145.46</v>
      </c>
    </row>
    <row r="36" spans="1:19" x14ac:dyDescent="0.35">
      <c r="B36" s="20" t="s">
        <v>20</v>
      </c>
      <c r="C36" s="10">
        <v>0</v>
      </c>
      <c r="D36" s="10">
        <v>0</v>
      </c>
      <c r="E36" s="10">
        <v>6614802</v>
      </c>
      <c r="F36" s="10">
        <v>6751283</v>
      </c>
      <c r="G36" s="10">
        <v>5834430</v>
      </c>
      <c r="H36" s="10">
        <v>9167545</v>
      </c>
      <c r="I36" s="10">
        <v>11708747</v>
      </c>
      <c r="J36" s="10">
        <v>13805332</v>
      </c>
      <c r="K36" s="10">
        <v>14183164</v>
      </c>
      <c r="L36" s="10">
        <v>15520493</v>
      </c>
      <c r="M36" s="10">
        <v>14480915</v>
      </c>
      <c r="N36" s="10">
        <v>15958844</v>
      </c>
      <c r="O36" s="10">
        <v>16201675</v>
      </c>
      <c r="P36" s="10">
        <v>18550707</v>
      </c>
      <c r="Q36" s="8">
        <v>17725036</v>
      </c>
      <c r="R36" s="8">
        <v>20545947.059999999</v>
      </c>
      <c r="S36" s="8">
        <v>20241089.850000001</v>
      </c>
    </row>
    <row r="37" spans="1:19" x14ac:dyDescent="0.35">
      <c r="B37" s="20" t="s">
        <v>21</v>
      </c>
      <c r="C37" s="10">
        <v>0</v>
      </c>
      <c r="D37" s="10">
        <v>0</v>
      </c>
      <c r="E37" s="10">
        <v>0</v>
      </c>
      <c r="F37" s="10">
        <v>208838</v>
      </c>
      <c r="G37" s="10">
        <v>197990</v>
      </c>
      <c r="H37" s="10">
        <v>328110</v>
      </c>
      <c r="I37" s="10">
        <v>377688</v>
      </c>
      <c r="J37" s="10">
        <v>357136</v>
      </c>
      <c r="K37" s="10">
        <v>357441</v>
      </c>
      <c r="L37" s="10">
        <v>387840</v>
      </c>
      <c r="M37" s="10">
        <v>344406</v>
      </c>
      <c r="N37" s="10">
        <v>415580</v>
      </c>
      <c r="O37" s="10">
        <v>513070</v>
      </c>
      <c r="P37" s="10">
        <v>630486</v>
      </c>
      <c r="Q37" s="8">
        <v>773813</v>
      </c>
      <c r="R37" s="8">
        <v>760556.64</v>
      </c>
      <c r="S37" s="8">
        <v>719450.5</v>
      </c>
    </row>
    <row r="38" spans="1:19" x14ac:dyDescent="0.35">
      <c r="B38" s="20" t="s">
        <v>22</v>
      </c>
      <c r="C38" s="10">
        <v>0</v>
      </c>
      <c r="D38" s="10">
        <v>0</v>
      </c>
      <c r="E38" s="10">
        <v>0</v>
      </c>
      <c r="F38" s="10">
        <v>85229</v>
      </c>
      <c r="G38" s="10">
        <v>116666</v>
      </c>
      <c r="H38" s="10">
        <v>123737</v>
      </c>
      <c r="I38" s="10">
        <v>129659</v>
      </c>
      <c r="J38" s="10">
        <v>156399</v>
      </c>
      <c r="K38" s="10">
        <v>147212</v>
      </c>
      <c r="L38" s="10">
        <v>118860</v>
      </c>
      <c r="M38" s="10">
        <v>101595</v>
      </c>
      <c r="N38" s="10">
        <v>123255</v>
      </c>
      <c r="O38" s="10">
        <v>214552</v>
      </c>
      <c r="P38" s="10">
        <v>284111</v>
      </c>
      <c r="Q38" s="8">
        <v>432182</v>
      </c>
      <c r="R38" s="8">
        <v>348418.2</v>
      </c>
      <c r="S38" s="8">
        <v>403504.7</v>
      </c>
    </row>
    <row r="39" spans="1:19" x14ac:dyDescent="0.35">
      <c r="B39" s="20" t="s">
        <v>23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56606</v>
      </c>
      <c r="L39" s="10">
        <v>63263</v>
      </c>
      <c r="M39" s="10">
        <v>126529</v>
      </c>
      <c r="N39" s="10">
        <v>252283</v>
      </c>
      <c r="O39" s="10">
        <v>318519</v>
      </c>
      <c r="P39" s="10">
        <v>360286</v>
      </c>
      <c r="Q39" s="8">
        <v>438849</v>
      </c>
      <c r="R39" s="8">
        <v>440171.25999999995</v>
      </c>
      <c r="S39" s="8">
        <v>373856.99</v>
      </c>
    </row>
    <row r="40" spans="1:19" x14ac:dyDescent="0.35">
      <c r="B40" s="20" t="s">
        <v>24</v>
      </c>
      <c r="C40" s="10">
        <v>0</v>
      </c>
      <c r="D40" s="10">
        <v>0</v>
      </c>
      <c r="E40" s="10">
        <v>0</v>
      </c>
      <c r="F40" s="10">
        <v>5887425</v>
      </c>
      <c r="G40" s="10">
        <v>5638686</v>
      </c>
      <c r="H40" s="10">
        <v>7288802</v>
      </c>
      <c r="I40" s="10">
        <v>7033633</v>
      </c>
      <c r="J40" s="10">
        <v>6738903</v>
      </c>
      <c r="K40" s="10">
        <v>7746189</v>
      </c>
      <c r="L40" s="10">
        <v>8967983</v>
      </c>
      <c r="M40" s="10">
        <v>8570830</v>
      </c>
      <c r="N40" s="10">
        <v>9957123</v>
      </c>
      <c r="O40" s="10">
        <v>9575669</v>
      </c>
      <c r="P40" s="10">
        <v>11633385</v>
      </c>
      <c r="Q40" s="8">
        <v>11775722</v>
      </c>
      <c r="R40" s="8">
        <v>12817892.289999999</v>
      </c>
      <c r="S40" s="8">
        <v>13148711.93</v>
      </c>
    </row>
    <row r="41" spans="1:19" x14ac:dyDescent="0.35">
      <c r="B41" s="20" t="s">
        <v>25</v>
      </c>
      <c r="C41" s="10">
        <v>0</v>
      </c>
      <c r="D41" s="10">
        <v>0</v>
      </c>
      <c r="E41" s="10">
        <v>0</v>
      </c>
      <c r="F41" s="10">
        <v>1226521</v>
      </c>
      <c r="G41" s="10">
        <v>1222542</v>
      </c>
      <c r="H41" s="10">
        <v>1527722</v>
      </c>
      <c r="I41" s="10">
        <v>1702999</v>
      </c>
      <c r="J41" s="10">
        <v>1770633</v>
      </c>
      <c r="K41" s="10">
        <v>1916673</v>
      </c>
      <c r="L41" s="10">
        <v>2015634</v>
      </c>
      <c r="M41" s="10">
        <v>1843237</v>
      </c>
      <c r="N41" s="10">
        <v>2145925</v>
      </c>
      <c r="O41" s="10">
        <v>2089268</v>
      </c>
      <c r="P41" s="10">
        <v>2613413</v>
      </c>
      <c r="Q41" s="8">
        <v>2714078</v>
      </c>
      <c r="R41" s="8">
        <v>3047110.79</v>
      </c>
      <c r="S41" s="8">
        <v>3981672.8</v>
      </c>
    </row>
    <row r="42" spans="1:19" x14ac:dyDescent="0.35">
      <c r="B42" s="20" t="s">
        <v>26</v>
      </c>
      <c r="C42" s="10">
        <v>0</v>
      </c>
      <c r="D42" s="10">
        <v>0</v>
      </c>
      <c r="E42" s="10">
        <v>10390224</v>
      </c>
      <c r="F42" s="10">
        <v>10740894</v>
      </c>
      <c r="G42" s="10">
        <v>12389134</v>
      </c>
      <c r="H42" s="10">
        <v>13551903</v>
      </c>
      <c r="I42" s="10">
        <v>14219358</v>
      </c>
      <c r="J42" s="10">
        <v>15522564</v>
      </c>
      <c r="K42" s="10">
        <v>17398418</v>
      </c>
      <c r="L42" s="10">
        <v>19656547</v>
      </c>
      <c r="M42" s="10">
        <v>17982612</v>
      </c>
      <c r="N42" s="10">
        <v>20757965</v>
      </c>
      <c r="O42" s="10">
        <v>20093238</v>
      </c>
      <c r="P42" s="10">
        <v>27236293</v>
      </c>
      <c r="Q42" s="8">
        <v>26730918</v>
      </c>
      <c r="R42" s="8">
        <v>26630538.98</v>
      </c>
      <c r="S42" s="8">
        <v>28212579.079999998</v>
      </c>
    </row>
    <row r="43" spans="1:19" x14ac:dyDescent="0.35">
      <c r="B43" s="20" t="s">
        <v>27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8">
        <v>0</v>
      </c>
      <c r="R43" s="8">
        <v>0</v>
      </c>
      <c r="S43" s="8">
        <v>0</v>
      </c>
    </row>
    <row r="44" spans="1:19" x14ac:dyDescent="0.35">
      <c r="B44" s="20" t="s">
        <v>28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176260</v>
      </c>
      <c r="I44" s="17">
        <v>185954</v>
      </c>
      <c r="J44" s="17">
        <v>365789</v>
      </c>
      <c r="K44" s="17">
        <v>641533</v>
      </c>
      <c r="L44" s="17">
        <v>718901</v>
      </c>
      <c r="M44" s="17">
        <v>663220</v>
      </c>
      <c r="N44" s="17">
        <v>715940</v>
      </c>
      <c r="O44" s="17">
        <v>766168</v>
      </c>
      <c r="P44" s="17">
        <v>807092</v>
      </c>
      <c r="Q44" s="9">
        <v>835272</v>
      </c>
      <c r="R44" s="9">
        <v>899871.39</v>
      </c>
      <c r="S44" s="9">
        <v>1072193.6399999999</v>
      </c>
    </row>
    <row r="45" spans="1:19" s="2" customFormat="1" x14ac:dyDescent="0.35">
      <c r="B45" s="4" t="s">
        <v>29</v>
      </c>
      <c r="C45" s="8">
        <f>SUM(C10:C44)</f>
        <v>0</v>
      </c>
      <c r="D45" s="8">
        <f t="shared" ref="D45" si="0">SUM(D10:D44)</f>
        <v>0</v>
      </c>
      <c r="E45" s="8">
        <v>26180847</v>
      </c>
      <c r="F45" s="8">
        <v>38215739</v>
      </c>
      <c r="G45" s="8">
        <f>SUM(G10:G44)</f>
        <v>40736223</v>
      </c>
      <c r="H45" s="8">
        <v>52294114</v>
      </c>
      <c r="I45" s="8">
        <v>56580285</v>
      </c>
      <c r="J45" s="8">
        <v>61512174</v>
      </c>
      <c r="K45" s="8">
        <v>69127706</v>
      </c>
      <c r="L45" s="8">
        <v>80328086</v>
      </c>
      <c r="M45" s="8">
        <v>74779486</v>
      </c>
      <c r="N45" s="8">
        <v>88244773</v>
      </c>
      <c r="O45" s="8">
        <v>89341334</v>
      </c>
      <c r="P45" s="8">
        <v>106516588</v>
      </c>
      <c r="Q45" s="8">
        <v>111309851</v>
      </c>
      <c r="R45" s="8">
        <v>116000973.72000001</v>
      </c>
      <c r="S45" s="8">
        <f>SUM(S10:S44)</f>
        <v>117895157.92</v>
      </c>
    </row>
    <row r="46" spans="1:19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9" x14ac:dyDescent="0.35">
      <c r="A47" s="2" t="s">
        <v>30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9" x14ac:dyDescent="0.35">
      <c r="B48" s="20" t="s">
        <v>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2262756</v>
      </c>
      <c r="O48" s="10">
        <v>1499933</v>
      </c>
      <c r="P48" s="10">
        <v>3136962</v>
      </c>
      <c r="Q48" s="8">
        <v>4479172</v>
      </c>
      <c r="R48" s="8">
        <v>3945607.25</v>
      </c>
      <c r="S48" s="8">
        <v>8545532.5099999998</v>
      </c>
    </row>
    <row r="49" spans="2:19" x14ac:dyDescent="0.35">
      <c r="B49" s="20" t="s">
        <v>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3248642</v>
      </c>
      <c r="L49" s="10">
        <v>2826768</v>
      </c>
      <c r="M49" s="10">
        <v>2631884</v>
      </c>
      <c r="N49" s="10">
        <v>2884389</v>
      </c>
      <c r="O49" s="10">
        <v>2336501</v>
      </c>
      <c r="P49" s="10">
        <v>2417184</v>
      </c>
      <c r="Q49" s="8">
        <v>2335623</v>
      </c>
      <c r="R49" s="8">
        <v>2020263.31</v>
      </c>
      <c r="S49" s="8">
        <v>2099978.63</v>
      </c>
    </row>
    <row r="50" spans="2:19" x14ac:dyDescent="0.35">
      <c r="B50" s="20" t="s">
        <v>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924131</v>
      </c>
      <c r="P50" s="10">
        <v>2532055</v>
      </c>
      <c r="Q50" s="8">
        <v>2511266</v>
      </c>
      <c r="R50" s="8">
        <v>2471002.5099999998</v>
      </c>
      <c r="S50" s="8">
        <v>6544056.7300000004</v>
      </c>
    </row>
    <row r="51" spans="2:19" x14ac:dyDescent="0.35">
      <c r="B51" s="20" t="s">
        <v>53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8"/>
      <c r="S51" s="8">
        <v>6176.54</v>
      </c>
    </row>
    <row r="52" spans="2:19" x14ac:dyDescent="0.35">
      <c r="B52" t="s">
        <v>47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8">
        <v>1737530.75</v>
      </c>
      <c r="S52" s="8">
        <v>1673567.85</v>
      </c>
    </row>
    <row r="53" spans="2:19" x14ac:dyDescent="0.35">
      <c r="B53" s="20" t="s">
        <v>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555632</v>
      </c>
      <c r="O53" s="10">
        <v>554589</v>
      </c>
      <c r="P53" s="10">
        <v>503478</v>
      </c>
      <c r="Q53" s="8">
        <v>370316</v>
      </c>
      <c r="R53" s="8">
        <v>570624.69999999995</v>
      </c>
      <c r="S53" s="8">
        <v>520611.27</v>
      </c>
    </row>
    <row r="54" spans="2:19" x14ac:dyDescent="0.35">
      <c r="B54" s="20" t="s">
        <v>54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8"/>
      <c r="S54" s="8">
        <v>31020.880000000001</v>
      </c>
    </row>
    <row r="55" spans="2:19" x14ac:dyDescent="0.35">
      <c r="B55" s="20" t="s">
        <v>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248903</v>
      </c>
      <c r="O55" s="10">
        <v>234870</v>
      </c>
      <c r="P55" s="10">
        <v>76988</v>
      </c>
      <c r="Q55" s="8">
        <v>36038</v>
      </c>
      <c r="R55" s="8">
        <v>106507.88</v>
      </c>
      <c r="S55" s="8">
        <v>121386.05</v>
      </c>
    </row>
    <row r="56" spans="2:19" x14ac:dyDescent="0.35">
      <c r="B56" t="s">
        <v>48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8">
        <v>2149736.09</v>
      </c>
      <c r="S56" s="8">
        <v>1635108.46</v>
      </c>
    </row>
    <row r="57" spans="2:19" x14ac:dyDescent="0.35">
      <c r="B57" t="s">
        <v>49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8">
        <v>356960.98</v>
      </c>
      <c r="S57" s="8">
        <v>303404.34999999998</v>
      </c>
    </row>
    <row r="58" spans="2:19" x14ac:dyDescent="0.35">
      <c r="B58" t="s">
        <v>50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8">
        <v>288739.71000000002</v>
      </c>
      <c r="S58" s="8">
        <v>557714.48</v>
      </c>
    </row>
    <row r="59" spans="2:19" x14ac:dyDescent="0.35">
      <c r="B59" t="s">
        <v>51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8">
        <v>379452.67</v>
      </c>
      <c r="S59" s="8">
        <v>269746.77</v>
      </c>
    </row>
    <row r="60" spans="2:19" x14ac:dyDescent="0.35">
      <c r="B60" t="s">
        <v>55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8"/>
      <c r="S60" s="8">
        <v>1673567.85</v>
      </c>
    </row>
    <row r="61" spans="2:19" x14ac:dyDescent="0.35">
      <c r="B61" t="s">
        <v>52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8">
        <v>591566.64</v>
      </c>
      <c r="S61" s="8">
        <v>740101.99</v>
      </c>
    </row>
    <row r="62" spans="2:19" x14ac:dyDescent="0.35">
      <c r="B62" s="20" t="s">
        <v>10</v>
      </c>
      <c r="C62" s="10">
        <v>0</v>
      </c>
      <c r="D62" s="10">
        <v>0</v>
      </c>
      <c r="E62" s="10">
        <v>0</v>
      </c>
      <c r="F62" s="10">
        <v>18331975</v>
      </c>
      <c r="G62" s="10">
        <v>17734298</v>
      </c>
      <c r="H62" s="10">
        <v>16799592</v>
      </c>
      <c r="I62" s="10">
        <v>15840571</v>
      </c>
      <c r="J62" s="10">
        <v>17785243</v>
      </c>
      <c r="K62" s="10">
        <v>27006781</v>
      </c>
      <c r="L62" s="10">
        <v>32400833</v>
      </c>
      <c r="M62" s="10">
        <v>34914915</v>
      </c>
      <c r="N62" s="10">
        <v>38062661</v>
      </c>
      <c r="O62" s="10">
        <v>35883396</v>
      </c>
      <c r="P62" s="10">
        <v>39317292</v>
      </c>
      <c r="Q62" s="8">
        <v>43856283</v>
      </c>
      <c r="R62" s="8">
        <v>40852458.560000002</v>
      </c>
      <c r="S62" s="8">
        <v>46919355.039999999</v>
      </c>
    </row>
    <row r="63" spans="2:19" x14ac:dyDescent="0.35">
      <c r="B63" s="20" t="s">
        <v>11</v>
      </c>
      <c r="C63" s="10">
        <v>1235968</v>
      </c>
      <c r="D63" s="10">
        <v>1262491</v>
      </c>
      <c r="E63" s="10">
        <v>1967070</v>
      </c>
      <c r="F63" s="10">
        <v>1640755</v>
      </c>
      <c r="G63" s="10">
        <v>1693704</v>
      </c>
      <c r="H63" s="10">
        <v>4137064</v>
      </c>
      <c r="I63" s="10">
        <v>5265382</v>
      </c>
      <c r="J63" s="10">
        <v>6885558</v>
      </c>
      <c r="K63" s="10">
        <v>16013737</v>
      </c>
      <c r="L63" s="10">
        <v>15798937</v>
      </c>
      <c r="M63" s="10">
        <v>14860527</v>
      </c>
      <c r="N63" s="10">
        <v>20513144</v>
      </c>
      <c r="O63" s="10">
        <v>17222999</v>
      </c>
      <c r="P63" s="10">
        <v>16332488</v>
      </c>
      <c r="Q63" s="8">
        <v>13292340</v>
      </c>
      <c r="R63" s="8">
        <v>13146621.52</v>
      </c>
      <c r="S63" s="8">
        <v>13825870.879999999</v>
      </c>
    </row>
    <row r="64" spans="2:19" x14ac:dyDescent="0.35">
      <c r="B64" s="20" t="s">
        <v>12</v>
      </c>
      <c r="C64" s="10">
        <v>9602087</v>
      </c>
      <c r="D64" s="10">
        <v>23115408</v>
      </c>
      <c r="E64" s="10">
        <v>35635273</v>
      </c>
      <c r="F64" s="10">
        <v>35824699</v>
      </c>
      <c r="G64" s="10">
        <v>36188438</v>
      </c>
      <c r="H64" s="10">
        <v>34990967</v>
      </c>
      <c r="I64" s="10">
        <v>29689201</v>
      </c>
      <c r="J64" s="10">
        <v>31069405</v>
      </c>
      <c r="K64" s="10">
        <v>43657770</v>
      </c>
      <c r="L64" s="10">
        <v>47222546</v>
      </c>
      <c r="M64" s="10">
        <v>50217178</v>
      </c>
      <c r="N64" s="10">
        <v>53510417</v>
      </c>
      <c r="O64" s="10">
        <v>52679801</v>
      </c>
      <c r="P64" s="10">
        <v>52435045</v>
      </c>
      <c r="Q64" s="8">
        <v>57717095</v>
      </c>
      <c r="R64" s="8">
        <v>61655470.020000003</v>
      </c>
      <c r="S64" s="8">
        <v>66921477.060000002</v>
      </c>
    </row>
    <row r="65" spans="2:19" x14ac:dyDescent="0.35">
      <c r="B65" s="20" t="s">
        <v>13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1932459</v>
      </c>
      <c r="N65" s="10">
        <v>2380923</v>
      </c>
      <c r="O65" s="10">
        <v>2357310</v>
      </c>
      <c r="P65" s="10">
        <v>2320643</v>
      </c>
      <c r="Q65" s="8">
        <v>2347405</v>
      </c>
      <c r="R65" s="8">
        <v>2985769.31</v>
      </c>
      <c r="S65" s="8">
        <v>2739278.4899999998</v>
      </c>
    </row>
    <row r="66" spans="2:19" x14ac:dyDescent="0.35">
      <c r="B66" s="20" t="s">
        <v>57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8"/>
      <c r="S66" s="8">
        <v>2461439.31</v>
      </c>
    </row>
    <row r="67" spans="2:19" x14ac:dyDescent="0.35">
      <c r="B67" s="20" t="s">
        <v>14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8">
        <v>367831</v>
      </c>
      <c r="R67" s="8">
        <v>441895.99</v>
      </c>
      <c r="S67" s="8">
        <v>913092.83</v>
      </c>
    </row>
    <row r="68" spans="2:19" x14ac:dyDescent="0.35">
      <c r="B68" s="20" t="s">
        <v>15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1685866</v>
      </c>
      <c r="P68" s="10">
        <v>1971401</v>
      </c>
      <c r="Q68" s="8">
        <v>2347781</v>
      </c>
      <c r="R68" s="8">
        <v>1737530.75</v>
      </c>
      <c r="S68" s="8">
        <v>1673567.85</v>
      </c>
    </row>
    <row r="69" spans="2:19" x14ac:dyDescent="0.35">
      <c r="B69" s="20" t="s">
        <v>16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396130</v>
      </c>
      <c r="K69" s="10">
        <v>2440514</v>
      </c>
      <c r="L69" s="10">
        <v>937130</v>
      </c>
      <c r="M69" s="10">
        <v>1165998</v>
      </c>
      <c r="N69" s="10">
        <v>1250932</v>
      </c>
      <c r="O69" s="10">
        <v>1110408</v>
      </c>
      <c r="P69" s="10">
        <v>1054616</v>
      </c>
      <c r="Q69" s="8">
        <v>1225274</v>
      </c>
      <c r="R69" s="8">
        <v>1498596.28</v>
      </c>
      <c r="S69" s="8">
        <v>2266579.0099999998</v>
      </c>
    </row>
    <row r="70" spans="2:19" x14ac:dyDescent="0.35">
      <c r="B70" s="20" t="s">
        <v>17</v>
      </c>
      <c r="C70" s="10">
        <v>0</v>
      </c>
      <c r="D70" s="10">
        <v>0</v>
      </c>
      <c r="E70" s="10">
        <v>1100618</v>
      </c>
      <c r="F70" s="10">
        <v>1080594</v>
      </c>
      <c r="G70" s="10">
        <v>1108813</v>
      </c>
      <c r="H70" s="10">
        <v>1082887</v>
      </c>
      <c r="I70" s="10">
        <v>1004972</v>
      </c>
      <c r="J70" s="10">
        <v>1187984</v>
      </c>
      <c r="K70" s="10">
        <v>2441357</v>
      </c>
      <c r="L70" s="10">
        <v>2483551</v>
      </c>
      <c r="M70" s="10">
        <v>2638723</v>
      </c>
      <c r="N70" s="10">
        <v>2874958</v>
      </c>
      <c r="O70" s="10">
        <v>2884846</v>
      </c>
      <c r="P70" s="10">
        <v>2703140</v>
      </c>
      <c r="Q70" s="8">
        <v>3053242</v>
      </c>
      <c r="R70" s="8">
        <v>3026613.23</v>
      </c>
      <c r="S70" s="8">
        <v>3223473.9400000004</v>
      </c>
    </row>
    <row r="71" spans="2:19" x14ac:dyDescent="0.35">
      <c r="B71" s="20" t="s">
        <v>18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15661090</v>
      </c>
      <c r="Q71" s="8">
        <v>14481656</v>
      </c>
      <c r="R71" s="8">
        <v>14331345.919999998</v>
      </c>
      <c r="S71" s="8">
        <v>17854258.379999999</v>
      </c>
    </row>
    <row r="72" spans="2:19" x14ac:dyDescent="0.35">
      <c r="B72" s="20" t="s">
        <v>56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8"/>
      <c r="S72" s="8">
        <v>1281819.3500000001</v>
      </c>
    </row>
    <row r="73" spans="2:19" x14ac:dyDescent="0.35">
      <c r="B73" s="20" t="s">
        <v>19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3279119</v>
      </c>
      <c r="L73" s="10">
        <v>4139617</v>
      </c>
      <c r="M73" s="10">
        <v>5085538</v>
      </c>
      <c r="N73" s="10">
        <v>6231380</v>
      </c>
      <c r="O73" s="10">
        <v>6047602</v>
      </c>
      <c r="P73" s="10">
        <v>5596917</v>
      </c>
      <c r="Q73" s="8">
        <v>5857951</v>
      </c>
      <c r="R73" s="8">
        <v>5767859.9000000004</v>
      </c>
      <c r="S73" s="8">
        <v>5976239.7699999996</v>
      </c>
    </row>
    <row r="74" spans="2:19" x14ac:dyDescent="0.35">
      <c r="B74" s="20" t="s">
        <v>20</v>
      </c>
      <c r="C74" s="10">
        <v>0</v>
      </c>
      <c r="D74" s="10">
        <v>0</v>
      </c>
      <c r="E74" s="10">
        <v>1967070</v>
      </c>
      <c r="F74" s="10">
        <v>1640755</v>
      </c>
      <c r="G74" s="10">
        <v>1797589</v>
      </c>
      <c r="H74" s="10">
        <v>2027377</v>
      </c>
      <c r="I74" s="10">
        <v>1750939</v>
      </c>
      <c r="J74" s="10">
        <v>1273123</v>
      </c>
      <c r="K74" s="10">
        <v>15008846</v>
      </c>
      <c r="L74" s="10">
        <v>15312310</v>
      </c>
      <c r="M74" s="10">
        <v>23746611</v>
      </c>
      <c r="N74" s="10">
        <v>27421930</v>
      </c>
      <c r="O74" s="10">
        <v>26303140</v>
      </c>
      <c r="P74" s="10">
        <v>24829664</v>
      </c>
      <c r="Q74" s="8">
        <v>26513103</v>
      </c>
      <c r="R74" s="8">
        <v>36418818.050000004</v>
      </c>
      <c r="S74" s="8">
        <v>42306837.579999998</v>
      </c>
    </row>
    <row r="75" spans="2:19" x14ac:dyDescent="0.35">
      <c r="B75" s="20" t="s">
        <v>21</v>
      </c>
      <c r="C75" s="10">
        <v>0</v>
      </c>
      <c r="D75" s="10">
        <v>0</v>
      </c>
      <c r="E75" s="10">
        <v>0</v>
      </c>
      <c r="F75" s="10">
        <v>1590503</v>
      </c>
      <c r="G75" s="10">
        <v>1797589</v>
      </c>
      <c r="H75" s="10">
        <v>1630331</v>
      </c>
      <c r="I75" s="10">
        <v>1232482</v>
      </c>
      <c r="J75" s="10">
        <v>1358263</v>
      </c>
      <c r="K75" s="10">
        <v>2501651</v>
      </c>
      <c r="L75" s="10">
        <v>2515335</v>
      </c>
      <c r="M75" s="10">
        <v>2440121</v>
      </c>
      <c r="N75" s="10">
        <v>2862387</v>
      </c>
      <c r="O75" s="10">
        <v>3579620</v>
      </c>
      <c r="P75" s="10">
        <v>4184245</v>
      </c>
      <c r="Q75" s="8">
        <v>3882104</v>
      </c>
      <c r="R75" s="8">
        <v>3876612.24</v>
      </c>
      <c r="S75" s="8">
        <v>4453519.2300000004</v>
      </c>
    </row>
    <row r="76" spans="2:19" x14ac:dyDescent="0.35">
      <c r="B76" s="20" t="s">
        <v>22</v>
      </c>
      <c r="C76" s="10">
        <v>0</v>
      </c>
      <c r="D76" s="10">
        <v>0</v>
      </c>
      <c r="E76" s="10">
        <v>0</v>
      </c>
      <c r="F76" s="10">
        <v>260098</v>
      </c>
      <c r="G76" s="10">
        <v>305967</v>
      </c>
      <c r="H76" s="10">
        <v>270970</v>
      </c>
      <c r="I76" s="10">
        <v>176545</v>
      </c>
      <c r="J76" s="10">
        <v>104957</v>
      </c>
      <c r="K76" s="10">
        <v>1074705</v>
      </c>
      <c r="L76" s="10">
        <v>669660</v>
      </c>
      <c r="M76" s="10">
        <v>746429</v>
      </c>
      <c r="N76" s="10">
        <v>744195</v>
      </c>
      <c r="O76" s="10">
        <v>1389547</v>
      </c>
      <c r="P76" s="10">
        <v>1558094</v>
      </c>
      <c r="Q76" s="8">
        <v>2024311</v>
      </c>
      <c r="R76" s="8">
        <v>1763036.74</v>
      </c>
      <c r="S76" s="8">
        <v>2887639.21</v>
      </c>
    </row>
    <row r="77" spans="2:19" x14ac:dyDescent="0.35">
      <c r="B77" s="20" t="s">
        <v>23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2440514</v>
      </c>
      <c r="L77" s="10">
        <v>607188</v>
      </c>
      <c r="M77" s="10">
        <v>1366780</v>
      </c>
      <c r="N77" s="10">
        <v>2851073</v>
      </c>
      <c r="O77" s="10">
        <v>3483704</v>
      </c>
      <c r="P77" s="10">
        <v>3952059</v>
      </c>
      <c r="Q77" s="8">
        <v>4544447</v>
      </c>
      <c r="R77" s="8">
        <v>4357617.1500000004</v>
      </c>
      <c r="S77" s="8">
        <v>4735404.6100000003</v>
      </c>
    </row>
    <row r="78" spans="2:19" x14ac:dyDescent="0.35">
      <c r="B78" s="20" t="s">
        <v>24</v>
      </c>
      <c r="C78" s="10">
        <v>0</v>
      </c>
      <c r="D78" s="10">
        <v>0</v>
      </c>
      <c r="E78" s="10">
        <v>0</v>
      </c>
      <c r="F78" s="10">
        <v>24586668</v>
      </c>
      <c r="G78" s="10">
        <v>20666442</v>
      </c>
      <c r="H78" s="10">
        <v>21211790</v>
      </c>
      <c r="I78" s="10">
        <v>16512871</v>
      </c>
      <c r="J78" s="10">
        <v>16244297</v>
      </c>
      <c r="K78" s="10">
        <v>27299051</v>
      </c>
      <c r="L78" s="10">
        <v>26851871</v>
      </c>
      <c r="M78" s="10">
        <v>30311296</v>
      </c>
      <c r="N78" s="10">
        <v>38676020</v>
      </c>
      <c r="O78" s="10">
        <v>35445458</v>
      </c>
      <c r="P78" s="10">
        <v>35213740</v>
      </c>
      <c r="Q78" s="8">
        <v>33623201</v>
      </c>
      <c r="R78" s="8">
        <v>34519991</v>
      </c>
      <c r="S78" s="8">
        <v>34266190.159999996</v>
      </c>
    </row>
    <row r="79" spans="2:19" x14ac:dyDescent="0.35">
      <c r="B79" s="20" t="s">
        <v>25</v>
      </c>
      <c r="C79" s="10">
        <v>0</v>
      </c>
      <c r="D79" s="10">
        <v>0</v>
      </c>
      <c r="E79" s="10">
        <v>0</v>
      </c>
      <c r="F79" s="10">
        <v>5282748</v>
      </c>
      <c r="G79" s="10">
        <v>5022009</v>
      </c>
      <c r="H79" s="10">
        <v>5097234</v>
      </c>
      <c r="I79" s="10">
        <v>4393116</v>
      </c>
      <c r="J79" s="10">
        <v>4545591</v>
      </c>
      <c r="K79" s="10">
        <v>8218157</v>
      </c>
      <c r="L79" s="10">
        <v>4707185</v>
      </c>
      <c r="M79" s="10">
        <v>5780821</v>
      </c>
      <c r="N79" s="10">
        <v>7338873</v>
      </c>
      <c r="O79" s="10">
        <v>6038145</v>
      </c>
      <c r="P79" s="10">
        <v>7688933</v>
      </c>
      <c r="Q79" s="8">
        <v>8082942</v>
      </c>
      <c r="R79" s="8">
        <v>7408793.3200000003</v>
      </c>
      <c r="S79" s="8">
        <v>9924934.0399999991</v>
      </c>
    </row>
    <row r="80" spans="2:19" x14ac:dyDescent="0.35">
      <c r="B80" s="20" t="s">
        <v>26</v>
      </c>
      <c r="C80" s="10">
        <v>18000000</v>
      </c>
      <c r="D80" s="10">
        <v>18000000</v>
      </c>
      <c r="E80" s="10">
        <v>18925952</v>
      </c>
      <c r="F80" s="10">
        <v>24026411</v>
      </c>
      <c r="G80" s="10">
        <v>27687543</v>
      </c>
      <c r="H80" s="10">
        <v>21421557</v>
      </c>
      <c r="I80" s="10">
        <v>18385519</v>
      </c>
      <c r="J80" s="10">
        <v>20528442</v>
      </c>
      <c r="K80" s="10">
        <v>40172969</v>
      </c>
      <c r="L80" s="10">
        <v>35913244</v>
      </c>
      <c r="M80" s="10">
        <v>38984025</v>
      </c>
      <c r="N80" s="10">
        <v>34530331</v>
      </c>
      <c r="O80" s="10">
        <v>38094869</v>
      </c>
      <c r="P80" s="10">
        <v>40819183</v>
      </c>
      <c r="Q80" s="8">
        <v>34777532</v>
      </c>
      <c r="R80" s="8">
        <v>39391634.909999996</v>
      </c>
      <c r="S80" s="8">
        <v>49909198.82</v>
      </c>
    </row>
    <row r="81" spans="1:21" x14ac:dyDescent="0.35">
      <c r="B81" s="20" t="s">
        <v>27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8">
        <v>0</v>
      </c>
      <c r="R81" s="8">
        <v>0</v>
      </c>
      <c r="S81" s="8">
        <v>0</v>
      </c>
    </row>
    <row r="82" spans="1:21" x14ac:dyDescent="0.35">
      <c r="B82" s="20" t="s">
        <v>28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608020</v>
      </c>
      <c r="I82" s="17">
        <v>524551</v>
      </c>
      <c r="J82" s="17">
        <v>101414</v>
      </c>
      <c r="K82" s="17">
        <v>1798227</v>
      </c>
      <c r="L82" s="17">
        <v>1970620</v>
      </c>
      <c r="M82" s="17">
        <v>2004983</v>
      </c>
      <c r="N82" s="17">
        <v>2262756</v>
      </c>
      <c r="O82" s="17">
        <v>2213437</v>
      </c>
      <c r="P82" s="17">
        <v>2182553</v>
      </c>
      <c r="Q82" s="9">
        <v>2236807</v>
      </c>
      <c r="R82" s="9">
        <v>2403748.0299999998</v>
      </c>
      <c r="S82" s="9">
        <v>2562594.35</v>
      </c>
    </row>
    <row r="83" spans="1:21" x14ac:dyDescent="0.35">
      <c r="A83" s="2"/>
      <c r="B83" s="4" t="s">
        <v>32</v>
      </c>
      <c r="C83" s="8">
        <v>28838055</v>
      </c>
      <c r="D83" s="8">
        <v>42377899</v>
      </c>
      <c r="E83" s="8">
        <v>59595983</v>
      </c>
      <c r="F83" s="8">
        <v>114265206</v>
      </c>
      <c r="G83" s="8">
        <f>SUM(G48:G82)</f>
        <v>114002392</v>
      </c>
      <c r="H83" s="8">
        <v>109277789</v>
      </c>
      <c r="I83" s="8">
        <v>94776149</v>
      </c>
      <c r="J83" s="8">
        <v>101480406</v>
      </c>
      <c r="K83" s="8">
        <v>196602039</v>
      </c>
      <c r="L83" s="8">
        <v>194356795</v>
      </c>
      <c r="M83" s="8">
        <v>218828288</v>
      </c>
      <c r="N83" s="8">
        <v>247463660</v>
      </c>
      <c r="O83" s="8">
        <v>241970172</v>
      </c>
      <c r="P83" s="8">
        <v>266487767</v>
      </c>
      <c r="Q83" s="8">
        <v>269963720</v>
      </c>
      <c r="R83" s="8">
        <v>290202405.40999997</v>
      </c>
      <c r="S83" s="8">
        <f>SUM(S48:S82)</f>
        <v>341824744.2700001</v>
      </c>
    </row>
    <row r="84" spans="1:21" x14ac:dyDescent="0.3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21" x14ac:dyDescent="0.35">
      <c r="A85" s="2" t="s">
        <v>33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21" x14ac:dyDescent="0.35">
      <c r="B86" s="20" t="s">
        <v>5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2876419</v>
      </c>
      <c r="O86" s="10">
        <v>1957201</v>
      </c>
      <c r="P86" s="10">
        <v>3595390</v>
      </c>
      <c r="Q86" s="8">
        <v>5128828</v>
      </c>
      <c r="R86" s="8">
        <v>4579808.3600000003</v>
      </c>
      <c r="S86" s="8">
        <v>9090094.0099999998</v>
      </c>
      <c r="T86" s="22"/>
      <c r="U86" s="22"/>
    </row>
    <row r="87" spans="1:21" x14ac:dyDescent="0.35">
      <c r="B87" s="20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3516492</v>
      </c>
      <c r="L87" s="10">
        <v>3128837</v>
      </c>
      <c r="M87" s="10">
        <v>2901305</v>
      </c>
      <c r="N87" s="10">
        <v>3197113</v>
      </c>
      <c r="O87" s="10">
        <v>2632713</v>
      </c>
      <c r="P87" s="10">
        <v>2758204</v>
      </c>
      <c r="Q87" s="8">
        <v>2675130</v>
      </c>
      <c r="R87" s="8">
        <v>2353469.16</v>
      </c>
      <c r="S87" s="8">
        <v>2440754.9900000002</v>
      </c>
      <c r="T87" s="22"/>
      <c r="U87" s="22"/>
    </row>
    <row r="88" spans="1:21" x14ac:dyDescent="0.35">
      <c r="B88" s="20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1233030</v>
      </c>
      <c r="P88" s="10">
        <v>2884593</v>
      </c>
      <c r="Q88" s="8">
        <v>2783061</v>
      </c>
      <c r="R88" s="8">
        <v>2779362.65</v>
      </c>
      <c r="S88" s="8">
        <v>6924967.6299999999</v>
      </c>
      <c r="T88" s="22"/>
      <c r="U88" s="22"/>
    </row>
    <row r="89" spans="1:21" x14ac:dyDescent="0.35">
      <c r="B89" s="20" t="s">
        <v>53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8"/>
      <c r="S89" s="8">
        <v>6743.67</v>
      </c>
      <c r="T89" s="22"/>
      <c r="U89" s="22"/>
    </row>
    <row r="90" spans="1:21" x14ac:dyDescent="0.35">
      <c r="B90" t="s">
        <v>47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8">
        <v>1787180.84</v>
      </c>
      <c r="S90" s="8">
        <v>1738463.78</v>
      </c>
      <c r="T90" s="22"/>
      <c r="U90" s="22"/>
    </row>
    <row r="91" spans="1:21" x14ac:dyDescent="0.35">
      <c r="B91" s="20" t="s">
        <v>8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641772</v>
      </c>
      <c r="O91" s="10">
        <v>613126</v>
      </c>
      <c r="P91" s="10">
        <v>563611</v>
      </c>
      <c r="Q91" s="8">
        <v>409152</v>
      </c>
      <c r="R91" s="8">
        <v>607427.61999998777</v>
      </c>
      <c r="S91" s="8">
        <v>556009.31999999995</v>
      </c>
      <c r="T91" s="22"/>
      <c r="U91" s="22"/>
    </row>
    <row r="92" spans="1:21" x14ac:dyDescent="0.35">
      <c r="B92" s="20" t="s">
        <v>54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8"/>
      <c r="S92">
        <v>36664</v>
      </c>
      <c r="T92" s="22"/>
      <c r="U92" s="22"/>
    </row>
    <row r="93" spans="1:21" x14ac:dyDescent="0.35">
      <c r="B93" s="20" t="s">
        <v>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305724</v>
      </c>
      <c r="O93" s="10">
        <v>289587</v>
      </c>
      <c r="P93" s="10">
        <v>80862</v>
      </c>
      <c r="Q93" s="8">
        <v>40015</v>
      </c>
      <c r="R93" s="8">
        <v>124522.82</v>
      </c>
      <c r="S93" s="8">
        <v>149601.67000000001</v>
      </c>
      <c r="T93" s="22"/>
      <c r="U93" s="22"/>
    </row>
    <row r="94" spans="1:21" x14ac:dyDescent="0.35">
      <c r="B94" t="s">
        <v>48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8">
        <v>2506129.2799999998</v>
      </c>
      <c r="S94" s="8">
        <v>1976517.49</v>
      </c>
      <c r="T94" s="22"/>
      <c r="U94" s="22"/>
    </row>
    <row r="95" spans="1:21" x14ac:dyDescent="0.35">
      <c r="B95" t="s">
        <v>49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8">
        <v>430561.02999999997</v>
      </c>
      <c r="S95" s="8">
        <v>372532.63</v>
      </c>
      <c r="T95" s="22"/>
      <c r="U95" s="22"/>
    </row>
    <row r="96" spans="1:21" x14ac:dyDescent="0.35">
      <c r="B96" t="s">
        <v>50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8">
        <v>328666.31</v>
      </c>
      <c r="S96" s="8">
        <v>622610.41</v>
      </c>
      <c r="T96" s="22"/>
      <c r="U96" s="22"/>
    </row>
    <row r="97" spans="2:21" x14ac:dyDescent="0.35">
      <c r="B97" t="s">
        <v>51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8">
        <v>413272.58999999997</v>
      </c>
      <c r="S97" s="8">
        <v>295140.83</v>
      </c>
      <c r="T97" s="22"/>
      <c r="U97" s="22"/>
    </row>
    <row r="98" spans="2:21" x14ac:dyDescent="0.35">
      <c r="B98" t="s">
        <v>55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8"/>
      <c r="S98" s="8">
        <v>1677800.19</v>
      </c>
      <c r="T98" s="22"/>
      <c r="U98" s="22"/>
    </row>
    <row r="99" spans="2:21" x14ac:dyDescent="0.35">
      <c r="B99" t="s">
        <v>52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8">
        <v>799209.15</v>
      </c>
      <c r="S99" s="8">
        <v>1001096.5</v>
      </c>
      <c r="T99" s="22"/>
      <c r="U99" s="22"/>
    </row>
    <row r="100" spans="2:21" x14ac:dyDescent="0.35">
      <c r="B100" s="20" t="s">
        <v>10</v>
      </c>
      <c r="C100" s="10">
        <v>0</v>
      </c>
      <c r="D100" s="10">
        <v>0</v>
      </c>
      <c r="E100" s="10">
        <v>0</v>
      </c>
      <c r="F100" s="10">
        <v>22375664</v>
      </c>
      <c r="G100" s="10">
        <v>21954516</v>
      </c>
      <c r="H100" s="10">
        <v>21813010</v>
      </c>
      <c r="I100" s="10">
        <v>21486463</v>
      </c>
      <c r="J100" s="10">
        <v>24313145</v>
      </c>
      <c r="K100" s="10">
        <v>34485193</v>
      </c>
      <c r="L100" s="10">
        <v>42027432</v>
      </c>
      <c r="M100" s="10">
        <v>43796188</v>
      </c>
      <c r="N100" s="10">
        <v>48382343</v>
      </c>
      <c r="O100" s="10">
        <v>46526221</v>
      </c>
      <c r="P100" s="10">
        <v>51057913</v>
      </c>
      <c r="Q100" s="8">
        <v>58045348</v>
      </c>
      <c r="R100" s="8">
        <v>53295504.200000003</v>
      </c>
      <c r="S100" s="8">
        <v>60885283.25</v>
      </c>
      <c r="T100" s="22"/>
      <c r="U100" s="22"/>
    </row>
    <row r="101" spans="2:21" x14ac:dyDescent="0.35">
      <c r="B101" s="20" t="s">
        <v>11</v>
      </c>
      <c r="C101" s="10">
        <v>1235968</v>
      </c>
      <c r="D101" s="10">
        <v>1262491</v>
      </c>
      <c r="E101" s="10">
        <v>3538819</v>
      </c>
      <c r="F101" s="10">
        <v>3302173</v>
      </c>
      <c r="G101" s="10">
        <v>4391176</v>
      </c>
      <c r="H101" s="10">
        <v>7598146</v>
      </c>
      <c r="I101" s="10">
        <v>8558921</v>
      </c>
      <c r="J101" s="10">
        <v>9449656</v>
      </c>
      <c r="K101" s="10">
        <v>19496051</v>
      </c>
      <c r="L101" s="10">
        <v>20023062</v>
      </c>
      <c r="M101" s="10">
        <v>18431794</v>
      </c>
      <c r="N101" s="10">
        <v>26394075</v>
      </c>
      <c r="O101" s="10">
        <v>23514350</v>
      </c>
      <c r="P101" s="10">
        <v>22426354</v>
      </c>
      <c r="Q101" s="8">
        <v>19334138</v>
      </c>
      <c r="R101" s="8">
        <v>18260098.489999998</v>
      </c>
      <c r="S101" s="8">
        <v>18472983.829999998</v>
      </c>
      <c r="T101" s="22"/>
      <c r="U101" s="22"/>
    </row>
    <row r="102" spans="2:21" x14ac:dyDescent="0.35">
      <c r="B102" s="20" t="s">
        <v>12</v>
      </c>
      <c r="C102" s="10">
        <v>9602087</v>
      </c>
      <c r="D102" s="10">
        <v>23115408</v>
      </c>
      <c r="E102" s="10">
        <v>42693040</v>
      </c>
      <c r="F102" s="10">
        <v>42900656</v>
      </c>
      <c r="G102" s="10">
        <v>44100887</v>
      </c>
      <c r="H102" s="10">
        <v>45968039</v>
      </c>
      <c r="I102" s="10">
        <v>41375931</v>
      </c>
      <c r="J102" s="10">
        <v>44022307</v>
      </c>
      <c r="K102" s="10">
        <v>57163291</v>
      </c>
      <c r="L102" s="10">
        <v>63503119</v>
      </c>
      <c r="M102" s="10">
        <v>64999201</v>
      </c>
      <c r="N102" s="10">
        <v>70577480</v>
      </c>
      <c r="O102" s="10">
        <v>70417869</v>
      </c>
      <c r="P102" s="10">
        <v>72643236</v>
      </c>
      <c r="Q102" s="8">
        <v>79211912</v>
      </c>
      <c r="R102" s="8">
        <v>85519233.680000007</v>
      </c>
      <c r="S102" s="8">
        <v>89378399.909999996</v>
      </c>
      <c r="T102" s="22"/>
      <c r="U102" s="22"/>
    </row>
    <row r="103" spans="2:21" x14ac:dyDescent="0.35">
      <c r="B103" s="20" t="s">
        <v>13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2480750</v>
      </c>
      <c r="N103" s="10">
        <v>3134364</v>
      </c>
      <c r="O103" s="10">
        <v>3056591</v>
      </c>
      <c r="P103" s="10">
        <v>3056711</v>
      </c>
      <c r="Q103" s="8">
        <v>3223777</v>
      </c>
      <c r="R103" s="8">
        <v>3943847.52</v>
      </c>
      <c r="S103" s="8">
        <v>3598444.18</v>
      </c>
      <c r="T103" s="22"/>
      <c r="U103" s="22"/>
    </row>
    <row r="104" spans="2:21" x14ac:dyDescent="0.35">
      <c r="B104" s="20" t="s">
        <v>57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8"/>
      <c r="S104" s="8">
        <v>2461439.31</v>
      </c>
      <c r="T104" s="22"/>
      <c r="U104" s="22"/>
    </row>
    <row r="105" spans="2:21" x14ac:dyDescent="0.35">
      <c r="B105" s="20" t="s">
        <v>14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8">
        <v>448707</v>
      </c>
      <c r="R105" s="8">
        <v>557533.46</v>
      </c>
      <c r="S105" s="8">
        <v>1058403.28</v>
      </c>
      <c r="T105" s="22"/>
      <c r="U105" s="22"/>
    </row>
    <row r="106" spans="2:21" x14ac:dyDescent="0.35">
      <c r="B106" s="20" t="s">
        <v>15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2024791</v>
      </c>
      <c r="P106" s="10">
        <v>1983023</v>
      </c>
      <c r="Q106" s="8">
        <v>2372972</v>
      </c>
      <c r="R106" s="8">
        <v>1767998.43</v>
      </c>
      <c r="S106" s="8">
        <v>1694729.57</v>
      </c>
      <c r="T106" s="22"/>
      <c r="U106" s="22"/>
    </row>
    <row r="107" spans="2:21" x14ac:dyDescent="0.35">
      <c r="B107" s="20" t="s">
        <v>16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506975</v>
      </c>
      <c r="K107" s="10">
        <v>2594790</v>
      </c>
      <c r="L107" s="10">
        <v>1225004</v>
      </c>
      <c r="M107" s="10">
        <v>1474938</v>
      </c>
      <c r="N107" s="10">
        <v>1608902</v>
      </c>
      <c r="O107" s="10">
        <v>1150540</v>
      </c>
      <c r="P107" s="10">
        <v>1367122</v>
      </c>
      <c r="Q107" s="8">
        <v>1600483</v>
      </c>
      <c r="R107" s="8">
        <v>1913289.19</v>
      </c>
      <c r="S107" s="8">
        <v>2644668.35</v>
      </c>
      <c r="T107" s="22"/>
      <c r="U107" s="22"/>
    </row>
    <row r="108" spans="2:21" x14ac:dyDescent="0.35">
      <c r="B108" s="20" t="s">
        <v>17</v>
      </c>
      <c r="C108" s="10">
        <v>0</v>
      </c>
      <c r="D108" s="10">
        <v>0</v>
      </c>
      <c r="E108" s="10">
        <v>1646922</v>
      </c>
      <c r="F108" s="10">
        <v>1615080</v>
      </c>
      <c r="G108" s="10">
        <v>1615449</v>
      </c>
      <c r="H108" s="10">
        <v>1761352</v>
      </c>
      <c r="I108" s="10">
        <v>1601057</v>
      </c>
      <c r="J108" s="10">
        <v>1827653</v>
      </c>
      <c r="K108" s="10">
        <v>3063598</v>
      </c>
      <c r="L108" s="10">
        <v>3130734</v>
      </c>
      <c r="M108" s="10">
        <v>3261875</v>
      </c>
      <c r="N108" s="10">
        <v>3654536</v>
      </c>
      <c r="O108" s="10">
        <v>3734001</v>
      </c>
      <c r="P108" s="10">
        <v>3560594</v>
      </c>
      <c r="Q108" s="8">
        <v>4030377</v>
      </c>
      <c r="R108" s="8">
        <v>3997797.5</v>
      </c>
      <c r="S108" s="8">
        <v>4235003.99</v>
      </c>
      <c r="T108" s="22"/>
      <c r="U108" s="22"/>
    </row>
    <row r="109" spans="2:21" x14ac:dyDescent="0.35">
      <c r="B109" s="20" t="s">
        <v>18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16815554</v>
      </c>
      <c r="Q109" s="8">
        <v>16813787</v>
      </c>
      <c r="R109" s="8">
        <v>16989049.229999997</v>
      </c>
      <c r="S109" s="8">
        <v>20380967.329999998</v>
      </c>
      <c r="T109" s="22"/>
      <c r="U109" s="22"/>
    </row>
    <row r="110" spans="2:21" x14ac:dyDescent="0.35">
      <c r="B110" s="20" t="s">
        <v>56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8"/>
      <c r="S110" s="8">
        <v>1281819.3500000001</v>
      </c>
      <c r="T110" s="22"/>
      <c r="U110" s="22"/>
    </row>
    <row r="111" spans="2:21" x14ac:dyDescent="0.35">
      <c r="B111" s="20" t="s">
        <v>19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4448974</v>
      </c>
      <c r="L111" s="10">
        <v>5649760</v>
      </c>
      <c r="M111" s="10">
        <v>6767313</v>
      </c>
      <c r="N111" s="10">
        <v>7921224</v>
      </c>
      <c r="O111" s="10">
        <v>7841408</v>
      </c>
      <c r="P111" s="10">
        <v>7666946</v>
      </c>
      <c r="Q111" s="8">
        <v>8045567</v>
      </c>
      <c r="R111" s="8">
        <v>7618659.5700000003</v>
      </c>
      <c r="S111" s="8">
        <v>7539385.2300000004</v>
      </c>
      <c r="T111" s="22"/>
      <c r="U111" s="22"/>
    </row>
    <row r="112" spans="2:21" x14ac:dyDescent="0.35">
      <c r="B112" s="20" t="s">
        <v>20</v>
      </c>
      <c r="C112" s="10">
        <v>0</v>
      </c>
      <c r="D112" s="10">
        <v>0</v>
      </c>
      <c r="E112" s="10">
        <v>8581872</v>
      </c>
      <c r="F112" s="10">
        <v>8392038</v>
      </c>
      <c r="G112" s="10">
        <v>7632020</v>
      </c>
      <c r="H112" s="10">
        <v>11194922</v>
      </c>
      <c r="I112" s="10">
        <v>13459686</v>
      </c>
      <c r="J112" s="10">
        <v>15078455</v>
      </c>
      <c r="K112" s="10">
        <v>29192010</v>
      </c>
      <c r="L112" s="10">
        <v>30832804</v>
      </c>
      <c r="M112" s="10">
        <v>38227527</v>
      </c>
      <c r="N112" s="10">
        <v>43380774</v>
      </c>
      <c r="O112" s="10">
        <v>42504815</v>
      </c>
      <c r="P112" s="10">
        <v>43380371</v>
      </c>
      <c r="Q112" s="8">
        <v>44238139</v>
      </c>
      <c r="R112" s="8">
        <v>56964765.109999999</v>
      </c>
      <c r="S112" s="8">
        <v>62547927.43</v>
      </c>
      <c r="T112" s="22"/>
      <c r="U112" s="22"/>
    </row>
    <row r="113" spans="2:21" x14ac:dyDescent="0.35">
      <c r="B113" s="20" t="s">
        <v>21</v>
      </c>
      <c r="C113" s="10">
        <v>0</v>
      </c>
      <c r="D113" s="10">
        <v>0</v>
      </c>
      <c r="E113" s="10">
        <v>0</v>
      </c>
      <c r="F113" s="10">
        <v>1799341</v>
      </c>
      <c r="G113" s="10">
        <v>1995579</v>
      </c>
      <c r="H113" s="10">
        <v>1958441</v>
      </c>
      <c r="I113" s="10">
        <v>1610171</v>
      </c>
      <c r="J113" s="10">
        <v>1715399</v>
      </c>
      <c r="K113" s="10">
        <v>2859092</v>
      </c>
      <c r="L113" s="10">
        <v>2903176</v>
      </c>
      <c r="M113" s="10">
        <v>2784527</v>
      </c>
      <c r="N113" s="10">
        <v>3277967</v>
      </c>
      <c r="O113" s="10">
        <v>4092689</v>
      </c>
      <c r="P113" s="10">
        <v>4814731</v>
      </c>
      <c r="Q113" s="8">
        <v>4655917</v>
      </c>
      <c r="R113" s="8">
        <v>4637168.88</v>
      </c>
      <c r="S113" s="8">
        <v>5172969.7300000004</v>
      </c>
      <c r="T113" s="22"/>
      <c r="U113" s="22"/>
    </row>
    <row r="114" spans="2:21" x14ac:dyDescent="0.35">
      <c r="B114" s="20" t="s">
        <v>22</v>
      </c>
      <c r="C114" s="10">
        <v>0</v>
      </c>
      <c r="D114" s="10">
        <v>0</v>
      </c>
      <c r="E114" s="10">
        <v>0</v>
      </c>
      <c r="F114" s="10">
        <v>345327</v>
      </c>
      <c r="G114" s="10">
        <v>422633</v>
      </c>
      <c r="H114" s="10">
        <v>394707</v>
      </c>
      <c r="I114" s="10">
        <v>306204</v>
      </c>
      <c r="J114" s="10">
        <v>261356</v>
      </c>
      <c r="K114" s="10">
        <v>1221917</v>
      </c>
      <c r="L114" s="10">
        <v>788520</v>
      </c>
      <c r="M114" s="10">
        <v>848025</v>
      </c>
      <c r="N114" s="10">
        <v>867451</v>
      </c>
      <c r="O114" s="10">
        <v>1604098</v>
      </c>
      <c r="P114" s="10">
        <v>1842205</v>
      </c>
      <c r="Q114" s="8">
        <v>2456493</v>
      </c>
      <c r="R114" s="8">
        <v>2111454.94</v>
      </c>
      <c r="S114" s="8">
        <v>3291143.91</v>
      </c>
      <c r="T114" s="22"/>
      <c r="U114" s="22"/>
    </row>
    <row r="115" spans="2:21" x14ac:dyDescent="0.35">
      <c r="B115" s="20" t="s">
        <v>23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2497120</v>
      </c>
      <c r="L115" s="10">
        <v>670451</v>
      </c>
      <c r="M115" s="10">
        <v>1493309</v>
      </c>
      <c r="N115" s="10">
        <v>3103356</v>
      </c>
      <c r="O115" s="10">
        <v>3802223</v>
      </c>
      <c r="P115" s="10">
        <v>4312344</v>
      </c>
      <c r="Q115" s="8">
        <v>4983296</v>
      </c>
      <c r="R115" s="8">
        <v>4797788.41</v>
      </c>
      <c r="S115" s="8">
        <v>5109261.5999999996</v>
      </c>
      <c r="T115" s="22"/>
      <c r="U115" s="22"/>
    </row>
    <row r="116" spans="2:21" x14ac:dyDescent="0.35">
      <c r="B116" s="20" t="s">
        <v>24</v>
      </c>
      <c r="C116" s="10">
        <v>0</v>
      </c>
      <c r="D116" s="10">
        <v>0</v>
      </c>
      <c r="E116" s="10">
        <v>0</v>
      </c>
      <c r="F116" s="10">
        <v>30474092</v>
      </c>
      <c r="G116" s="10">
        <v>26305128</v>
      </c>
      <c r="H116" s="10">
        <v>28500592</v>
      </c>
      <c r="I116" s="10">
        <v>23546504</v>
      </c>
      <c r="J116" s="10">
        <v>22983200</v>
      </c>
      <c r="K116" s="10">
        <v>35045240</v>
      </c>
      <c r="L116" s="10">
        <v>35819854</v>
      </c>
      <c r="M116" s="10">
        <v>38882126</v>
      </c>
      <c r="N116" s="10">
        <v>48633143</v>
      </c>
      <c r="O116" s="10">
        <v>45021127</v>
      </c>
      <c r="P116" s="10">
        <v>46847125</v>
      </c>
      <c r="Q116" s="8">
        <v>45398923</v>
      </c>
      <c r="R116" s="8">
        <v>47337883.289999999</v>
      </c>
      <c r="S116" s="8">
        <v>47414902.090000004</v>
      </c>
      <c r="T116" s="22"/>
      <c r="U116" s="22"/>
    </row>
    <row r="117" spans="2:21" x14ac:dyDescent="0.35">
      <c r="B117" s="20" t="s">
        <v>25</v>
      </c>
      <c r="C117" s="10">
        <v>0</v>
      </c>
      <c r="D117" s="10">
        <v>0</v>
      </c>
      <c r="E117" s="10">
        <v>0</v>
      </c>
      <c r="F117" s="10">
        <v>6509269</v>
      </c>
      <c r="G117" s="10">
        <v>6244550</v>
      </c>
      <c r="H117" s="10">
        <v>6624956</v>
      </c>
      <c r="I117" s="10">
        <v>6096116</v>
      </c>
      <c r="J117" s="10">
        <v>6316224</v>
      </c>
      <c r="K117" s="10">
        <v>10134830</v>
      </c>
      <c r="L117" s="10">
        <v>6722819</v>
      </c>
      <c r="M117" s="10">
        <v>7624058</v>
      </c>
      <c r="N117" s="10">
        <v>9484798</v>
      </c>
      <c r="O117" s="10">
        <v>8127412</v>
      </c>
      <c r="P117" s="10">
        <v>10302346</v>
      </c>
      <c r="Q117" s="8">
        <v>10797020</v>
      </c>
      <c r="R117" s="8">
        <v>10455904.109999999</v>
      </c>
      <c r="S117" s="8">
        <v>13906606.84</v>
      </c>
      <c r="T117" s="22"/>
      <c r="U117" s="22"/>
    </row>
    <row r="118" spans="2:21" x14ac:dyDescent="0.35">
      <c r="B118" s="20" t="s">
        <v>26</v>
      </c>
      <c r="C118" s="10">
        <v>18000000</v>
      </c>
      <c r="D118" s="10">
        <v>18000000</v>
      </c>
      <c r="E118" s="10">
        <v>29316176</v>
      </c>
      <c r="F118" s="10">
        <v>34767304</v>
      </c>
      <c r="G118" s="10">
        <v>40076678</v>
      </c>
      <c r="H118" s="10">
        <v>34973459</v>
      </c>
      <c r="I118" s="10">
        <v>32604877</v>
      </c>
      <c r="J118" s="10">
        <v>36051006</v>
      </c>
      <c r="K118" s="10">
        <v>57571387</v>
      </c>
      <c r="L118" s="10">
        <v>55569791</v>
      </c>
      <c r="M118" s="10">
        <v>56966637</v>
      </c>
      <c r="N118" s="10">
        <v>55288295</v>
      </c>
      <c r="O118" s="10">
        <v>58188107</v>
      </c>
      <c r="P118" s="10">
        <v>68055475</v>
      </c>
      <c r="Q118" s="8">
        <v>61508450</v>
      </c>
      <c r="R118" s="8">
        <v>66022173.890000001</v>
      </c>
      <c r="S118" s="8">
        <v>78121777.900000006</v>
      </c>
      <c r="T118" s="22"/>
      <c r="U118" s="22"/>
    </row>
    <row r="119" spans="2:21" x14ac:dyDescent="0.35">
      <c r="B119" s="20" t="s">
        <v>27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8">
        <v>0</v>
      </c>
      <c r="R119" s="8">
        <v>0</v>
      </c>
      <c r="S119" s="8">
        <v>0</v>
      </c>
      <c r="T119" s="22"/>
      <c r="U119" s="22"/>
    </row>
    <row r="120" spans="2:21" x14ac:dyDescent="0.35">
      <c r="B120" s="20" t="s">
        <v>28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784280</v>
      </c>
      <c r="I120" s="17">
        <v>710505</v>
      </c>
      <c r="J120" s="17">
        <v>467203</v>
      </c>
      <c r="K120" s="17">
        <v>2439760</v>
      </c>
      <c r="L120" s="17">
        <v>2689521</v>
      </c>
      <c r="M120" s="17">
        <v>2668203</v>
      </c>
      <c r="N120" s="17">
        <v>2978696</v>
      </c>
      <c r="O120" s="17">
        <v>2979605</v>
      </c>
      <c r="P120" s="17">
        <v>2989645</v>
      </c>
      <c r="Q120" s="9">
        <v>3072079</v>
      </c>
      <c r="R120" s="9">
        <v>3303619.42</v>
      </c>
      <c r="S120" s="9">
        <v>3634787.99</v>
      </c>
      <c r="T120" s="22"/>
      <c r="U120" s="22"/>
    </row>
    <row r="121" spans="2:21" x14ac:dyDescent="0.35">
      <c r="B121" s="4" t="s">
        <v>43</v>
      </c>
      <c r="C121" s="8">
        <v>28838055</v>
      </c>
      <c r="D121" s="8">
        <v>42377899</v>
      </c>
      <c r="E121" s="8">
        <v>85776829</v>
      </c>
      <c r="F121" s="8">
        <v>152480945</v>
      </c>
      <c r="G121" s="8">
        <v>154738616</v>
      </c>
      <c r="H121" s="8">
        <v>161571903</v>
      </c>
      <c r="I121" s="8">
        <v>151356433</v>
      </c>
      <c r="J121" s="8">
        <v>162992580</v>
      </c>
      <c r="K121" s="8">
        <v>265729745</v>
      </c>
      <c r="L121" s="8">
        <v>274684884</v>
      </c>
      <c r="M121" s="8">
        <v>293607776</v>
      </c>
      <c r="N121" s="8">
        <v>335708433</v>
      </c>
      <c r="O121" s="8">
        <v>331311504</v>
      </c>
      <c r="P121" s="8">
        <v>373004355</v>
      </c>
      <c r="Q121" s="8">
        <v>381273571</v>
      </c>
      <c r="R121" s="8">
        <v>406203379.13000005</v>
      </c>
      <c r="S121" s="8">
        <f>SUM(S86:S120)</f>
        <v>459719902.19000006</v>
      </c>
    </row>
    <row r="124" spans="2:21" x14ac:dyDescent="0.35">
      <c r="B124" t="s">
        <v>35</v>
      </c>
    </row>
    <row r="125" spans="2:21" x14ac:dyDescent="0.35">
      <c r="B125" t="s">
        <v>36</v>
      </c>
    </row>
    <row r="126" spans="2:21" x14ac:dyDescent="0.35">
      <c r="B126" t="s">
        <v>37</v>
      </c>
    </row>
    <row r="127" spans="2:21" x14ac:dyDescent="0.35">
      <c r="B127" t="s">
        <v>38</v>
      </c>
    </row>
    <row r="128" spans="2:21" x14ac:dyDescent="0.35">
      <c r="B128" t="s">
        <v>39</v>
      </c>
    </row>
    <row r="129" spans="2:12" x14ac:dyDescent="0.35">
      <c r="B129" t="s">
        <v>40</v>
      </c>
    </row>
    <row r="130" spans="2:12" x14ac:dyDescent="0.35">
      <c r="B130" t="s">
        <v>41</v>
      </c>
    </row>
    <row r="131" spans="2:12" x14ac:dyDescent="0.35">
      <c r="G131" s="11"/>
      <c r="H131" s="11"/>
      <c r="I131" s="13"/>
      <c r="J131" s="11"/>
      <c r="L131" s="14"/>
    </row>
    <row r="132" spans="2:12" x14ac:dyDescent="0.35">
      <c r="G132" s="11"/>
      <c r="H132" s="11"/>
      <c r="I132" s="15"/>
      <c r="J132" s="11"/>
      <c r="L132" s="14"/>
    </row>
    <row r="133" spans="2:12" x14ac:dyDescent="0.35">
      <c r="G133" s="11"/>
      <c r="H133" s="11"/>
      <c r="I133" s="15"/>
      <c r="J133" s="11"/>
      <c r="L133" s="14"/>
    </row>
    <row r="134" spans="2:12" x14ac:dyDescent="0.35">
      <c r="G134" s="11"/>
      <c r="H134" s="11"/>
      <c r="I134" s="15"/>
      <c r="J134" s="11"/>
      <c r="L134" s="14"/>
    </row>
    <row r="135" spans="2:12" x14ac:dyDescent="0.35">
      <c r="G135" s="11"/>
      <c r="H135" s="11"/>
      <c r="I135" s="15"/>
      <c r="J135" s="11"/>
      <c r="L135" s="14"/>
    </row>
    <row r="136" spans="2:12" x14ac:dyDescent="0.35">
      <c r="G136" s="11"/>
      <c r="H136" s="11"/>
      <c r="I136" s="15"/>
      <c r="J136" s="11"/>
      <c r="L136" s="14"/>
    </row>
    <row r="137" spans="2:12" x14ac:dyDescent="0.35">
      <c r="G137" s="11"/>
      <c r="H137" s="11"/>
      <c r="I137" s="15"/>
      <c r="J137" s="11"/>
      <c r="L137" s="14"/>
    </row>
    <row r="138" spans="2:12" x14ac:dyDescent="0.35">
      <c r="G138" s="11"/>
      <c r="H138" s="11"/>
      <c r="I138" s="15"/>
      <c r="J138" s="11"/>
      <c r="L138" s="14"/>
    </row>
    <row r="139" spans="2:12" x14ac:dyDescent="0.35">
      <c r="G139" s="11"/>
      <c r="H139" s="11"/>
      <c r="I139" s="15"/>
      <c r="J139" s="11"/>
      <c r="L139" s="14"/>
    </row>
    <row r="140" spans="2:12" x14ac:dyDescent="0.35">
      <c r="G140" s="11"/>
      <c r="H140" s="11"/>
      <c r="I140" s="15"/>
      <c r="J140" s="11"/>
      <c r="L140" s="14"/>
    </row>
    <row r="141" spans="2:12" x14ac:dyDescent="0.35">
      <c r="G141" s="11"/>
      <c r="H141" s="11"/>
      <c r="I141" s="15"/>
      <c r="J141" s="11"/>
      <c r="L141" s="14"/>
    </row>
    <row r="142" spans="2:12" x14ac:dyDescent="0.35">
      <c r="G142" s="11"/>
      <c r="H142" s="11"/>
      <c r="I142" s="15"/>
      <c r="J142" s="11"/>
      <c r="L142" s="14"/>
    </row>
    <row r="143" spans="2:12" x14ac:dyDescent="0.35">
      <c r="G143" s="11"/>
      <c r="H143" s="11"/>
      <c r="I143" s="15"/>
      <c r="J143" s="11"/>
      <c r="L143" s="14"/>
    </row>
    <row r="144" spans="2:12" x14ac:dyDescent="0.35">
      <c r="G144" s="11"/>
      <c r="H144" s="11"/>
      <c r="I144" s="15"/>
      <c r="J144" s="11"/>
      <c r="L144" s="14"/>
    </row>
    <row r="145" spans="7:12" x14ac:dyDescent="0.35">
      <c r="G145" s="11"/>
      <c r="H145" s="11"/>
      <c r="I145" s="15"/>
      <c r="J145" s="11"/>
      <c r="L145" s="14"/>
    </row>
    <row r="146" spans="7:12" x14ac:dyDescent="0.35">
      <c r="G146" s="11"/>
      <c r="H146" s="11"/>
      <c r="I146" s="15"/>
      <c r="J146" s="11"/>
      <c r="L146" s="14"/>
    </row>
    <row r="147" spans="7:12" x14ac:dyDescent="0.35">
      <c r="G147" s="12"/>
      <c r="H147" s="12"/>
      <c r="I147" s="16"/>
      <c r="J147" s="12"/>
      <c r="L147" s="14"/>
    </row>
    <row r="148" spans="7:12" x14ac:dyDescent="0.35">
      <c r="I148" s="11"/>
    </row>
    <row r="149" spans="7:12" x14ac:dyDescent="0.35">
      <c r="I149" s="11"/>
    </row>
    <row r="150" spans="7:12" x14ac:dyDescent="0.35">
      <c r="I150" s="11"/>
    </row>
    <row r="151" spans="7:12" x14ac:dyDescent="0.35">
      <c r="I151" s="12"/>
    </row>
  </sheetData>
  <mergeCells count="4">
    <mergeCell ref="A2:R2"/>
    <mergeCell ref="A3:R3"/>
    <mergeCell ref="A4:R4"/>
    <mergeCell ref="A5:R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1CEC-5FCF-411F-A872-C77072CC46D9}">
  <dimension ref="A2:T170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4" sqref="S14"/>
    </sheetView>
  </sheetViews>
  <sheetFormatPr defaultRowHeight="14.5" x14ac:dyDescent="0.35"/>
  <cols>
    <col min="1" max="1" width="5.7265625" customWidth="1"/>
    <col min="2" max="2" width="30" customWidth="1"/>
    <col min="3" max="11" width="15" customWidth="1"/>
    <col min="12" max="12" width="19.1796875" customWidth="1"/>
    <col min="13" max="16" width="15" customWidth="1"/>
    <col min="17" max="17" width="15.81640625" customWidth="1"/>
    <col min="18" max="18" width="14" bestFit="1" customWidth="1"/>
    <col min="19" max="19" width="14.1796875" bestFit="1" customWidth="1"/>
    <col min="21" max="21" width="27.90625" bestFit="1" customWidth="1"/>
    <col min="22" max="22" width="12.90625" bestFit="1" customWidth="1"/>
    <col min="23" max="23" width="11.08984375" bestFit="1" customWidth="1"/>
  </cols>
  <sheetData>
    <row r="2" spans="1:19" ht="17.25" customHeigh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7.25" customHeight="1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7.25" customHeight="1" x14ac:dyDescent="0.35">
      <c r="A4" s="24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x14ac:dyDescent="0.35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7" spans="1:19" x14ac:dyDescent="0.35"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5">
        <v>2017</v>
      </c>
      <c r="M7" s="5">
        <v>2018</v>
      </c>
      <c r="N7" s="5">
        <v>2019</v>
      </c>
      <c r="O7" s="5">
        <v>2020</v>
      </c>
      <c r="P7" s="5">
        <v>2021</v>
      </c>
      <c r="Q7" s="5">
        <v>2022</v>
      </c>
      <c r="R7" s="5">
        <v>2023</v>
      </c>
      <c r="S7" s="5">
        <v>2024</v>
      </c>
    </row>
    <row r="8" spans="1:19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B10" s="20" t="s">
        <v>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781564</v>
      </c>
      <c r="Q10" s="10">
        <v>1592760</v>
      </c>
      <c r="R10" s="10">
        <v>1650464.65</v>
      </c>
      <c r="S10" s="10">
        <v>2414852.8199999998</v>
      </c>
    </row>
    <row r="11" spans="1:19" x14ac:dyDescent="0.35">
      <c r="B11" s="20" t="s">
        <v>6</v>
      </c>
      <c r="C11" s="10">
        <v>171929</v>
      </c>
      <c r="D11" s="10">
        <v>177469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284103</v>
      </c>
      <c r="Q11" s="10">
        <v>11920</v>
      </c>
      <c r="R11" s="10">
        <v>0</v>
      </c>
      <c r="S11" s="10">
        <v>4991.6099999999997</v>
      </c>
    </row>
    <row r="12" spans="1:19" x14ac:dyDescent="0.35">
      <c r="B12" s="20" t="s">
        <v>7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581246</v>
      </c>
      <c r="Q12" s="10">
        <v>1079955</v>
      </c>
      <c r="R12" s="10">
        <v>1614769.28</v>
      </c>
      <c r="S12" s="10">
        <v>1839430.73</v>
      </c>
    </row>
    <row r="13" spans="1:19" x14ac:dyDescent="0.35">
      <c r="B13" s="20" t="s">
        <v>53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x14ac:dyDescent="0.35">
      <c r="B14" t="s">
        <v>47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17123.03</v>
      </c>
    </row>
    <row r="15" spans="1:19" x14ac:dyDescent="0.35">
      <c r="B15" s="20" t="s">
        <v>8</v>
      </c>
      <c r="C15" s="10">
        <v>3624</v>
      </c>
      <c r="D15" s="10">
        <v>12440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27068.99</v>
      </c>
      <c r="S15" s="10">
        <v>0</v>
      </c>
    </row>
    <row r="16" spans="1:19" x14ac:dyDescent="0.35">
      <c r="B16" s="20" t="s">
        <v>54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</row>
    <row r="17" spans="2:19" x14ac:dyDescent="0.35">
      <c r="B17" s="20" t="s">
        <v>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14501.24</v>
      </c>
      <c r="S17" s="10">
        <v>3352.97</v>
      </c>
    </row>
    <row r="18" spans="2:19" x14ac:dyDescent="0.35">
      <c r="B18" t="s">
        <v>48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32376.33</v>
      </c>
    </row>
    <row r="19" spans="2:19" x14ac:dyDescent="0.35">
      <c r="B19" t="s">
        <v>49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</row>
    <row r="20" spans="2:19" x14ac:dyDescent="0.35">
      <c r="B20" t="s">
        <v>50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</row>
    <row r="21" spans="2:19" x14ac:dyDescent="0.35">
      <c r="B21" t="s">
        <v>51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</row>
    <row r="22" spans="2:19" x14ac:dyDescent="0.35">
      <c r="B22" t="s">
        <v>55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</row>
    <row r="23" spans="2:19" x14ac:dyDescent="0.35">
      <c r="B23" t="s">
        <v>52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34610.44</v>
      </c>
    </row>
    <row r="24" spans="2:19" x14ac:dyDescent="0.35">
      <c r="B24" s="20" t="s">
        <v>10</v>
      </c>
      <c r="C24" s="10">
        <v>3732880</v>
      </c>
      <c r="D24" s="10">
        <v>3936072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4649</v>
      </c>
      <c r="R24" s="10">
        <v>627660.06000000006</v>
      </c>
      <c r="S24" s="10">
        <v>735876.43</v>
      </c>
    </row>
    <row r="25" spans="2:19" x14ac:dyDescent="0.35">
      <c r="B25" s="20" t="s">
        <v>11</v>
      </c>
      <c r="C25" s="10">
        <v>683121</v>
      </c>
      <c r="D25" s="10">
        <v>727480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77647.28</v>
      </c>
    </row>
    <row r="26" spans="2:19" x14ac:dyDescent="0.35">
      <c r="B26" s="20" t="s">
        <v>12</v>
      </c>
      <c r="C26" s="10">
        <v>7251954</v>
      </c>
      <c r="D26" s="10">
        <v>6850706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638926.17000000004</v>
      </c>
    </row>
    <row r="27" spans="2:19" x14ac:dyDescent="0.35">
      <c r="B27" s="20" t="s">
        <v>13</v>
      </c>
      <c r="C27" s="10">
        <v>131270</v>
      </c>
      <c r="D27" s="10">
        <v>228607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112200</v>
      </c>
      <c r="R27" s="10">
        <v>183750</v>
      </c>
      <c r="S27" s="10">
        <v>262500</v>
      </c>
    </row>
    <row r="28" spans="2:19" x14ac:dyDescent="0.35">
      <c r="B28" s="20" t="s">
        <v>57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631579.44999999995</v>
      </c>
    </row>
    <row r="29" spans="2:19" x14ac:dyDescent="0.35">
      <c r="B29" s="20" t="s">
        <v>14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24859.279999999999</v>
      </c>
      <c r="S29" s="10">
        <v>109836.71</v>
      </c>
    </row>
    <row r="30" spans="2:19" x14ac:dyDescent="0.35">
      <c r="B30" s="20" t="s">
        <v>15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14334</v>
      </c>
      <c r="Q30" s="10">
        <v>25623</v>
      </c>
      <c r="R30" s="10">
        <v>26516.560000000001</v>
      </c>
      <c r="S30" s="10">
        <v>53563.77</v>
      </c>
    </row>
    <row r="31" spans="2:19" x14ac:dyDescent="0.35">
      <c r="B31" s="20" t="s">
        <v>16</v>
      </c>
      <c r="C31" s="10">
        <v>17518</v>
      </c>
      <c r="D31" s="10">
        <v>18083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17046</v>
      </c>
      <c r="Q31" s="10">
        <v>48040</v>
      </c>
      <c r="R31" s="10">
        <v>159983.25</v>
      </c>
      <c r="S31" s="10">
        <v>243812.25</v>
      </c>
    </row>
    <row r="32" spans="2:19" x14ac:dyDescent="0.35">
      <c r="B32" s="20" t="s">
        <v>17</v>
      </c>
      <c r="C32" s="10">
        <v>650068</v>
      </c>
      <c r="D32" s="10">
        <v>500986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200000</v>
      </c>
      <c r="R32" s="10">
        <v>165000</v>
      </c>
      <c r="S32" s="10">
        <v>285000</v>
      </c>
    </row>
    <row r="33" spans="1:19" x14ac:dyDescent="0.35">
      <c r="B33" s="20" t="s">
        <v>18</v>
      </c>
      <c r="C33" s="10">
        <v>1021852</v>
      </c>
      <c r="D33" s="10">
        <v>465605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76285</v>
      </c>
      <c r="Q33" s="10">
        <v>63393</v>
      </c>
      <c r="R33" s="10">
        <v>113545.27</v>
      </c>
      <c r="S33" s="10">
        <v>390279.31</v>
      </c>
    </row>
    <row r="34" spans="1:19" x14ac:dyDescent="0.35">
      <c r="B34" s="20" t="s">
        <v>56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332568.46000000002</v>
      </c>
    </row>
    <row r="35" spans="1:19" x14ac:dyDescent="0.35">
      <c r="B35" s="20" t="s">
        <v>19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</row>
    <row r="36" spans="1:19" x14ac:dyDescent="0.35">
      <c r="B36" s="20" t="s">
        <v>20</v>
      </c>
      <c r="C36" s="10">
        <v>6209930</v>
      </c>
      <c r="D36" s="10">
        <v>6502427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464342</v>
      </c>
      <c r="Q36" s="10">
        <v>1461759</v>
      </c>
      <c r="R36" s="10">
        <v>1957931.92</v>
      </c>
      <c r="S36" s="10">
        <v>3274769.09</v>
      </c>
    </row>
    <row r="37" spans="1:19" x14ac:dyDescent="0.35">
      <c r="B37" s="20" t="s">
        <v>21</v>
      </c>
      <c r="C37" s="10">
        <v>195879</v>
      </c>
      <c r="D37" s="10">
        <v>202159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19234</v>
      </c>
      <c r="Q37" s="10">
        <v>56311</v>
      </c>
      <c r="R37" s="10">
        <v>22539.08</v>
      </c>
      <c r="S37" s="10">
        <v>128589.31</v>
      </c>
    </row>
    <row r="38" spans="1:19" x14ac:dyDescent="0.35">
      <c r="B38" s="20" t="s">
        <v>22</v>
      </c>
      <c r="C38" s="10">
        <v>69425</v>
      </c>
      <c r="D38" s="10">
        <v>63840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4870</v>
      </c>
      <c r="Q38" s="10">
        <v>11299</v>
      </c>
      <c r="R38" s="10">
        <v>22097.13</v>
      </c>
      <c r="S38" s="10">
        <v>140568.64000000001</v>
      </c>
    </row>
    <row r="39" spans="1:19" x14ac:dyDescent="0.35">
      <c r="B39" s="20" t="s">
        <v>23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28951</v>
      </c>
      <c r="Q39" s="10">
        <v>33360</v>
      </c>
      <c r="R39" s="10">
        <v>36460.269999999997</v>
      </c>
      <c r="S39" s="10">
        <v>89110.84</v>
      </c>
    </row>
    <row r="40" spans="1:19" x14ac:dyDescent="0.35">
      <c r="B40" s="20" t="s">
        <v>24</v>
      </c>
      <c r="C40" s="10">
        <v>5977137</v>
      </c>
      <c r="D40" s="10">
        <v>5366909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45456</v>
      </c>
      <c r="Q40" s="10">
        <v>86343</v>
      </c>
      <c r="R40" s="10">
        <v>146430.34</v>
      </c>
      <c r="S40" s="10">
        <v>311208.7</v>
      </c>
    </row>
    <row r="41" spans="1:19" x14ac:dyDescent="0.35">
      <c r="B41" s="20" t="s">
        <v>25</v>
      </c>
      <c r="C41" s="10">
        <v>1110966</v>
      </c>
      <c r="D41" s="10">
        <v>1102642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237466.06</v>
      </c>
    </row>
    <row r="42" spans="1:19" x14ac:dyDescent="0.35">
      <c r="B42" s="20" t="s">
        <v>26</v>
      </c>
      <c r="C42" s="10">
        <v>10466815</v>
      </c>
      <c r="D42" s="10">
        <v>10514202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143343</v>
      </c>
      <c r="Q42" s="10">
        <v>474022</v>
      </c>
      <c r="R42" s="10">
        <v>157773.53</v>
      </c>
      <c r="S42" s="10">
        <v>799593.33</v>
      </c>
    </row>
    <row r="43" spans="1:19" x14ac:dyDescent="0.35">
      <c r="B43" s="20" t="s">
        <v>27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41389</v>
      </c>
      <c r="R43" s="10">
        <v>22365.06</v>
      </c>
      <c r="S43" s="10">
        <v>30727.75</v>
      </c>
    </row>
    <row r="44" spans="1:19" x14ac:dyDescent="0.35">
      <c r="B44" s="20" t="s">
        <v>28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807148</v>
      </c>
      <c r="R44" s="17">
        <v>502372.5</v>
      </c>
      <c r="S44" s="17">
        <v>502372.5</v>
      </c>
    </row>
    <row r="45" spans="1:19" s="2" customFormat="1" x14ac:dyDescent="0.35">
      <c r="B45" s="4" t="s">
        <v>29</v>
      </c>
      <c r="C45" s="10">
        <v>37694369</v>
      </c>
      <c r="D45" s="10">
        <v>36669626</v>
      </c>
      <c r="E45" s="10">
        <f t="shared" ref="E45:O45" si="0">SUM(E10:E44)</f>
        <v>0</v>
      </c>
      <c r="F45" s="10">
        <f t="shared" si="0"/>
        <v>0</v>
      </c>
      <c r="G45" s="10">
        <f t="shared" si="0"/>
        <v>0</v>
      </c>
      <c r="H45" s="10">
        <f t="shared" si="0"/>
        <v>0</v>
      </c>
      <c r="I45" s="10">
        <f t="shared" si="0"/>
        <v>0</v>
      </c>
      <c r="J45" s="10">
        <f t="shared" si="0"/>
        <v>0</v>
      </c>
      <c r="K45" s="10">
        <f t="shared" si="0"/>
        <v>0</v>
      </c>
      <c r="L45" s="10">
        <f t="shared" si="0"/>
        <v>0</v>
      </c>
      <c r="M45" s="10">
        <f t="shared" si="0"/>
        <v>0</v>
      </c>
      <c r="N45" s="10">
        <f t="shared" si="0"/>
        <v>0</v>
      </c>
      <c r="O45" s="10">
        <f t="shared" si="0"/>
        <v>0</v>
      </c>
      <c r="P45" s="10">
        <v>2460775</v>
      </c>
      <c r="Q45" s="10">
        <v>6110171</v>
      </c>
      <c r="R45" s="10">
        <v>7476088.4000000004</v>
      </c>
      <c r="S45" s="10">
        <v>13622733.98</v>
      </c>
    </row>
    <row r="46" spans="1:19" x14ac:dyDescent="0.3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35">
      <c r="A47" s="2" t="s">
        <v>30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35">
      <c r="B48" s="20" t="s">
        <v>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798753</v>
      </c>
      <c r="Q48" s="10">
        <v>2304875</v>
      </c>
      <c r="R48" s="10">
        <v>2900785.51</v>
      </c>
      <c r="S48" s="10">
        <v>0</v>
      </c>
    </row>
    <row r="49" spans="2:19" x14ac:dyDescent="0.35">
      <c r="B49" s="20" t="s">
        <v>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315891</v>
      </c>
      <c r="Q49" s="10">
        <v>28201</v>
      </c>
      <c r="R49" s="10">
        <v>0</v>
      </c>
      <c r="S49" s="10">
        <v>0</v>
      </c>
    </row>
    <row r="50" spans="2:19" x14ac:dyDescent="0.35">
      <c r="B50" s="20" t="s">
        <v>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401633</v>
      </c>
      <c r="Q50" s="10">
        <v>1556775</v>
      </c>
      <c r="R50" s="10">
        <v>3012673.92</v>
      </c>
      <c r="S50" s="10">
        <v>0</v>
      </c>
    </row>
    <row r="51" spans="2:19" x14ac:dyDescent="0.35">
      <c r="B51" s="20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</row>
    <row r="52" spans="2:19" x14ac:dyDescent="0.35">
      <c r="B52" t="s">
        <v>47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</row>
    <row r="53" spans="2:19" x14ac:dyDescent="0.35">
      <c r="B53" s="20" t="s">
        <v>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106450.5</v>
      </c>
      <c r="S53" s="10">
        <v>0</v>
      </c>
    </row>
    <row r="54" spans="2:19" x14ac:dyDescent="0.35">
      <c r="B54" s="20" t="s">
        <v>54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</row>
    <row r="55" spans="2:19" x14ac:dyDescent="0.35">
      <c r="B55" s="20" t="s">
        <v>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45621.64</v>
      </c>
      <c r="S55" s="10">
        <v>0</v>
      </c>
    </row>
    <row r="56" spans="2:19" x14ac:dyDescent="0.35">
      <c r="B56" t="s">
        <v>48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</row>
    <row r="57" spans="2:19" x14ac:dyDescent="0.35">
      <c r="B57" t="s">
        <v>49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</row>
    <row r="58" spans="2:19" x14ac:dyDescent="0.35">
      <c r="B58" t="s">
        <v>50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</row>
    <row r="59" spans="2:19" x14ac:dyDescent="0.35">
      <c r="B59" t="s">
        <v>51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</row>
    <row r="60" spans="2:19" x14ac:dyDescent="0.35">
      <c r="B60" t="s">
        <v>55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</row>
    <row r="61" spans="2:19" x14ac:dyDescent="0.35">
      <c r="B61" t="s">
        <v>52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</row>
    <row r="62" spans="2:19" x14ac:dyDescent="0.35">
      <c r="B62" s="20" t="s">
        <v>10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4890</v>
      </c>
      <c r="R62" s="10">
        <v>596282.42000000004</v>
      </c>
      <c r="S62" s="10">
        <v>0</v>
      </c>
    </row>
    <row r="63" spans="2:19" x14ac:dyDescent="0.35">
      <c r="B63" s="20" t="s">
        <v>11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</row>
    <row r="64" spans="2:19" x14ac:dyDescent="0.35">
      <c r="B64" s="20" t="s">
        <v>12</v>
      </c>
      <c r="C64" s="10">
        <v>201483</v>
      </c>
      <c r="D64" s="10">
        <v>105889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</row>
    <row r="65" spans="2:19" x14ac:dyDescent="0.35">
      <c r="B65" s="20" t="s">
        <v>13</v>
      </c>
      <c r="C65" s="10">
        <v>459381</v>
      </c>
      <c r="D65" s="10">
        <v>338920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244407</v>
      </c>
      <c r="R65" s="10">
        <v>372801.28000000003</v>
      </c>
      <c r="S65" s="10">
        <v>667707.79</v>
      </c>
    </row>
    <row r="66" spans="2:19" x14ac:dyDescent="0.35">
      <c r="B66" s="20" t="s">
        <v>57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</row>
    <row r="67" spans="2:19" x14ac:dyDescent="0.35">
      <c r="B67" s="20" t="s">
        <v>14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69157.63</v>
      </c>
      <c r="S67" s="10">
        <v>0</v>
      </c>
    </row>
    <row r="68" spans="2:19" x14ac:dyDescent="0.35">
      <c r="B68" s="20" t="s">
        <v>15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121236</v>
      </c>
      <c r="R68" s="10">
        <v>124267.09</v>
      </c>
      <c r="S68" s="10">
        <v>0</v>
      </c>
    </row>
    <row r="69" spans="2:19" x14ac:dyDescent="0.35">
      <c r="B69" s="20" t="s">
        <v>16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27076</v>
      </c>
      <c r="Q69" s="10">
        <v>29315</v>
      </c>
      <c r="R69" s="10">
        <v>279423.77</v>
      </c>
      <c r="S69" s="10">
        <v>0</v>
      </c>
    </row>
    <row r="70" spans="2:19" x14ac:dyDescent="0.35">
      <c r="B70" s="20" t="s">
        <v>17</v>
      </c>
      <c r="C70" s="10">
        <v>1069112</v>
      </c>
      <c r="D70" s="10">
        <v>1323362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203672</v>
      </c>
      <c r="R70" s="10">
        <v>455646.01</v>
      </c>
      <c r="S70" s="10">
        <v>634322.4</v>
      </c>
    </row>
    <row r="71" spans="2:19" x14ac:dyDescent="0.35">
      <c r="B71" s="20" t="s">
        <v>18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611017</v>
      </c>
      <c r="R71" s="10">
        <v>175769.88</v>
      </c>
      <c r="S71" s="10">
        <v>0</v>
      </c>
    </row>
    <row r="72" spans="2:19" x14ac:dyDescent="0.35">
      <c r="B72" s="20" t="s">
        <v>56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</row>
    <row r="73" spans="2:19" x14ac:dyDescent="0.35">
      <c r="B73" s="20" t="s">
        <v>19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</row>
    <row r="74" spans="2:19" x14ac:dyDescent="0.35">
      <c r="B74" s="20" t="s">
        <v>20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166971</v>
      </c>
      <c r="Q74" s="10">
        <v>1167810</v>
      </c>
      <c r="R74" s="10">
        <v>1860772.24</v>
      </c>
      <c r="S74" s="10">
        <v>0</v>
      </c>
    </row>
    <row r="75" spans="2:19" x14ac:dyDescent="0.35">
      <c r="B75" s="20" t="s">
        <v>21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27076</v>
      </c>
      <c r="Q75" s="10">
        <v>50578</v>
      </c>
      <c r="R75" s="10">
        <v>46375.33</v>
      </c>
      <c r="S75" s="10">
        <v>0</v>
      </c>
    </row>
    <row r="76" spans="2:19" x14ac:dyDescent="0.35">
      <c r="B76" s="20" t="s">
        <v>22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18051</v>
      </c>
      <c r="Q76" s="10">
        <v>0</v>
      </c>
      <c r="R76" s="10">
        <v>31066.77</v>
      </c>
      <c r="S76" s="10">
        <v>0</v>
      </c>
    </row>
    <row r="77" spans="2:19" x14ac:dyDescent="0.35">
      <c r="B77" s="20" t="s">
        <v>23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45127</v>
      </c>
      <c r="Q77" s="10">
        <v>0</v>
      </c>
      <c r="R77" s="10">
        <v>238178.6</v>
      </c>
      <c r="S77" s="10">
        <v>0</v>
      </c>
    </row>
    <row r="78" spans="2:19" x14ac:dyDescent="0.35">
      <c r="B78" s="20" t="s">
        <v>24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63178</v>
      </c>
      <c r="Q78" s="10">
        <v>93907</v>
      </c>
      <c r="R78" s="10">
        <v>140149.51</v>
      </c>
      <c r="S78" s="10">
        <v>0</v>
      </c>
    </row>
    <row r="79" spans="2:19" x14ac:dyDescent="0.35">
      <c r="B79" s="20" t="s">
        <v>25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</row>
    <row r="80" spans="2:19" x14ac:dyDescent="0.35">
      <c r="B80" s="20" t="s">
        <v>26</v>
      </c>
      <c r="C80" s="10">
        <v>0</v>
      </c>
      <c r="D80" s="10">
        <v>90504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94767</v>
      </c>
      <c r="Q80" s="10">
        <v>290862</v>
      </c>
      <c r="R80" s="10">
        <v>145411.56</v>
      </c>
      <c r="S80" s="10">
        <v>0</v>
      </c>
    </row>
    <row r="81" spans="1:20" x14ac:dyDescent="0.35">
      <c r="B81" s="20" t="s">
        <v>27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122203</v>
      </c>
      <c r="R81" s="10">
        <v>113911.5</v>
      </c>
      <c r="S81" s="10">
        <v>133541.56</v>
      </c>
    </row>
    <row r="82" spans="1:20" x14ac:dyDescent="0.35">
      <c r="B82" s="20" t="s">
        <v>28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855424</v>
      </c>
      <c r="R82" s="17">
        <v>869869.66</v>
      </c>
      <c r="S82" s="17">
        <v>934790.9</v>
      </c>
    </row>
    <row r="83" spans="1:20" x14ac:dyDescent="0.35">
      <c r="A83" s="2"/>
      <c r="B83" s="4" t="s">
        <v>32</v>
      </c>
      <c r="C83" s="10">
        <v>1729976</v>
      </c>
      <c r="D83" s="10">
        <v>1858675</v>
      </c>
      <c r="E83" s="10">
        <f t="shared" ref="E83:O83" si="1">SUM(E48:E82)</f>
        <v>0</v>
      </c>
      <c r="F83" s="10">
        <f t="shared" si="1"/>
        <v>0</v>
      </c>
      <c r="G83" s="10">
        <f t="shared" si="1"/>
        <v>0</v>
      </c>
      <c r="H83" s="10">
        <f t="shared" si="1"/>
        <v>0</v>
      </c>
      <c r="I83" s="10">
        <f t="shared" si="1"/>
        <v>0</v>
      </c>
      <c r="J83" s="10">
        <f t="shared" si="1"/>
        <v>0</v>
      </c>
      <c r="K83" s="10">
        <f t="shared" si="1"/>
        <v>0</v>
      </c>
      <c r="L83" s="10">
        <f t="shared" si="1"/>
        <v>0</v>
      </c>
      <c r="M83" s="10">
        <f t="shared" si="1"/>
        <v>0</v>
      </c>
      <c r="N83" s="10">
        <f t="shared" si="1"/>
        <v>0</v>
      </c>
      <c r="O83" s="10">
        <f t="shared" si="1"/>
        <v>0</v>
      </c>
      <c r="P83" s="10">
        <v>1958525</v>
      </c>
      <c r="Q83" s="10">
        <v>7685172</v>
      </c>
      <c r="R83" s="10">
        <v>11584614.83</v>
      </c>
      <c r="S83" s="10">
        <v>2370362.65</v>
      </c>
    </row>
    <row r="84" spans="1:20" x14ac:dyDescent="0.3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20" x14ac:dyDescent="0.35">
      <c r="A85" s="2" t="s">
        <v>45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20" x14ac:dyDescent="0.35">
      <c r="B86" s="20" t="s">
        <v>5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1580317</v>
      </c>
      <c r="Q86" s="10">
        <v>3897635</v>
      </c>
      <c r="R86" s="10">
        <v>4551250.1500000004</v>
      </c>
      <c r="S86" s="10">
        <v>2414852.8199999998</v>
      </c>
      <c r="T86" s="21"/>
    </row>
    <row r="87" spans="1:20" x14ac:dyDescent="0.35">
      <c r="B87" s="20" t="s">
        <v>6</v>
      </c>
      <c r="C87" s="10">
        <v>171929</v>
      </c>
      <c r="D87" s="10">
        <v>177469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599994</v>
      </c>
      <c r="Q87" s="10">
        <v>40121</v>
      </c>
      <c r="R87" s="10">
        <v>0</v>
      </c>
      <c r="S87" s="10">
        <v>4991.6099999999997</v>
      </c>
      <c r="T87" s="21"/>
    </row>
    <row r="88" spans="1:20" x14ac:dyDescent="0.35">
      <c r="B88" s="20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982878</v>
      </c>
      <c r="Q88" s="10">
        <v>2636730</v>
      </c>
      <c r="R88" s="10">
        <v>4627443.2</v>
      </c>
      <c r="S88" s="10">
        <v>1839430.73</v>
      </c>
      <c r="T88" s="21"/>
    </row>
    <row r="89" spans="1:20" x14ac:dyDescent="0.35">
      <c r="B89" s="20" t="s">
        <v>53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>
        <v>0</v>
      </c>
      <c r="T89" s="21"/>
    </row>
    <row r="90" spans="1:20" x14ac:dyDescent="0.35">
      <c r="B90" t="s">
        <v>47</v>
      </c>
      <c r="C90" s="10"/>
      <c r="D90" s="10"/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17123.03</v>
      </c>
      <c r="T90" s="21"/>
    </row>
    <row r="91" spans="1:20" x14ac:dyDescent="0.35">
      <c r="B91" s="20" t="s">
        <v>8</v>
      </c>
      <c r="C91" s="10">
        <v>3624</v>
      </c>
      <c r="D91" s="10">
        <v>12440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133519.49</v>
      </c>
      <c r="S91" s="10">
        <v>0</v>
      </c>
      <c r="T91" s="21"/>
    </row>
    <row r="92" spans="1:20" x14ac:dyDescent="0.35">
      <c r="B92" s="20" t="s">
        <v>54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v>0</v>
      </c>
      <c r="T92" s="21"/>
    </row>
    <row r="93" spans="1:20" x14ac:dyDescent="0.35">
      <c r="B93" s="20" t="s">
        <v>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60122.89</v>
      </c>
      <c r="S93" s="10">
        <v>3352.97</v>
      </c>
      <c r="T93" s="21"/>
    </row>
    <row r="94" spans="1:20" x14ac:dyDescent="0.35">
      <c r="B94" t="s">
        <v>48</v>
      </c>
      <c r="C94" s="10"/>
      <c r="D94" s="10"/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32376.33</v>
      </c>
      <c r="T94" s="21"/>
    </row>
    <row r="95" spans="1:20" x14ac:dyDescent="0.35">
      <c r="B95" t="s">
        <v>49</v>
      </c>
      <c r="C95" s="10"/>
      <c r="D95" s="10"/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21"/>
    </row>
    <row r="96" spans="1:20" x14ac:dyDescent="0.35">
      <c r="B96" t="s">
        <v>50</v>
      </c>
      <c r="C96" s="10"/>
      <c r="D96" s="10"/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21"/>
    </row>
    <row r="97" spans="2:20" x14ac:dyDescent="0.35">
      <c r="B97" t="s">
        <v>51</v>
      </c>
      <c r="C97" s="10"/>
      <c r="D97" s="10"/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21"/>
    </row>
    <row r="98" spans="2:20" x14ac:dyDescent="0.35">
      <c r="B98" t="s">
        <v>55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>
        <v>0</v>
      </c>
      <c r="T98" s="21"/>
    </row>
    <row r="99" spans="2:20" x14ac:dyDescent="0.35">
      <c r="B99" t="s">
        <v>52</v>
      </c>
      <c r="C99" s="10"/>
      <c r="D99" s="10"/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34610.44</v>
      </c>
      <c r="T99" s="21"/>
    </row>
    <row r="100" spans="2:20" x14ac:dyDescent="0.35">
      <c r="B100" s="20" t="s">
        <v>10</v>
      </c>
      <c r="C100" s="10">
        <v>3732880</v>
      </c>
      <c r="D100" s="10">
        <v>3936072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9539</v>
      </c>
      <c r="R100" s="10">
        <v>1223942.48</v>
      </c>
      <c r="S100" s="10">
        <v>735876.43</v>
      </c>
      <c r="T100" s="21"/>
    </row>
    <row r="101" spans="2:20" x14ac:dyDescent="0.35">
      <c r="B101" s="20" t="s">
        <v>11</v>
      </c>
      <c r="C101" s="10">
        <v>683121</v>
      </c>
      <c r="D101" s="10">
        <v>727480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77647.28</v>
      </c>
      <c r="T101" s="21"/>
    </row>
    <row r="102" spans="2:20" x14ac:dyDescent="0.35">
      <c r="B102" s="20" t="s">
        <v>12</v>
      </c>
      <c r="C102" s="10">
        <v>7453437</v>
      </c>
      <c r="D102" s="10">
        <v>6956595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638926.17000000004</v>
      </c>
      <c r="T102" s="21"/>
    </row>
    <row r="103" spans="2:20" x14ac:dyDescent="0.35">
      <c r="B103" s="20" t="s">
        <v>13</v>
      </c>
      <c r="C103" s="10">
        <v>590651</v>
      </c>
      <c r="D103" s="10">
        <v>567527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356607</v>
      </c>
      <c r="R103" s="10">
        <v>556551.28</v>
      </c>
      <c r="S103" s="10">
        <v>930207.79</v>
      </c>
      <c r="T103" s="21"/>
    </row>
    <row r="104" spans="2:20" x14ac:dyDescent="0.35">
      <c r="B104" s="20" t="s">
        <v>57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631579.44999999995</v>
      </c>
      <c r="T104" s="21"/>
    </row>
    <row r="105" spans="2:20" x14ac:dyDescent="0.35">
      <c r="B105" s="20" t="s">
        <v>14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94016.9</v>
      </c>
      <c r="S105" s="10">
        <v>109836.71</v>
      </c>
      <c r="T105" s="21"/>
    </row>
    <row r="106" spans="2:20" x14ac:dyDescent="0.35">
      <c r="B106" s="20" t="s">
        <v>15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14334</v>
      </c>
      <c r="Q106" s="10">
        <v>146859</v>
      </c>
      <c r="R106" s="10">
        <v>150783.65</v>
      </c>
      <c r="S106" s="10">
        <v>53563.77</v>
      </c>
      <c r="T106" s="21"/>
    </row>
    <row r="107" spans="2:20" x14ac:dyDescent="0.35">
      <c r="B107" s="20" t="s">
        <v>16</v>
      </c>
      <c r="C107" s="10">
        <v>17518</v>
      </c>
      <c r="D107" s="10">
        <v>18083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44123</v>
      </c>
      <c r="Q107" s="10">
        <v>77355</v>
      </c>
      <c r="R107" s="10">
        <v>439407.01</v>
      </c>
      <c r="S107" s="10">
        <v>243812.25</v>
      </c>
      <c r="T107" s="21"/>
    </row>
    <row r="108" spans="2:20" x14ac:dyDescent="0.35">
      <c r="B108" s="20" t="s">
        <v>17</v>
      </c>
      <c r="C108" s="10">
        <v>1719180</v>
      </c>
      <c r="D108" s="10">
        <v>1824348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403672</v>
      </c>
      <c r="R108" s="10">
        <v>620646.01</v>
      </c>
      <c r="S108" s="10">
        <v>919322.4</v>
      </c>
      <c r="T108" s="21"/>
    </row>
    <row r="109" spans="2:20" x14ac:dyDescent="0.35">
      <c r="B109" s="20" t="s">
        <v>18</v>
      </c>
      <c r="C109" s="10">
        <v>1021852</v>
      </c>
      <c r="D109" s="10">
        <v>465605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76285</v>
      </c>
      <c r="Q109" s="10">
        <v>674410</v>
      </c>
      <c r="R109" s="10">
        <v>289315.15000000002</v>
      </c>
      <c r="S109" s="10">
        <v>390279.31</v>
      </c>
      <c r="T109" s="21"/>
    </row>
    <row r="110" spans="2:20" x14ac:dyDescent="0.35">
      <c r="B110" s="20" t="s">
        <v>56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332568.46000000002</v>
      </c>
      <c r="T110" s="21"/>
    </row>
    <row r="111" spans="2:20" x14ac:dyDescent="0.35">
      <c r="B111" s="20" t="s">
        <v>19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21"/>
    </row>
    <row r="112" spans="2:20" x14ac:dyDescent="0.35">
      <c r="B112" s="20" t="s">
        <v>20</v>
      </c>
      <c r="C112" s="10">
        <v>6209930</v>
      </c>
      <c r="D112" s="10">
        <v>6502427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631313</v>
      </c>
      <c r="Q112" s="10">
        <v>2629569</v>
      </c>
      <c r="R112" s="10">
        <v>3818704.16</v>
      </c>
      <c r="S112" s="10">
        <v>3274769.09</v>
      </c>
      <c r="T112" s="21"/>
    </row>
    <row r="113" spans="2:20" x14ac:dyDescent="0.35">
      <c r="B113" s="20" t="s">
        <v>21</v>
      </c>
      <c r="C113" s="10">
        <v>195879</v>
      </c>
      <c r="D113" s="10">
        <v>202159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46311</v>
      </c>
      <c r="Q113" s="10">
        <v>106889</v>
      </c>
      <c r="R113" s="10">
        <v>68914.41</v>
      </c>
      <c r="S113" s="10">
        <v>128589.31</v>
      </c>
      <c r="T113" s="21"/>
    </row>
    <row r="114" spans="2:20" x14ac:dyDescent="0.35">
      <c r="B114" s="20" t="s">
        <v>22</v>
      </c>
      <c r="C114" s="10">
        <v>69425</v>
      </c>
      <c r="D114" s="10">
        <v>63840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22921</v>
      </c>
      <c r="Q114" s="10">
        <v>11299</v>
      </c>
      <c r="R114" s="10">
        <v>53163.91</v>
      </c>
      <c r="S114" s="10">
        <v>140568.64000000001</v>
      </c>
      <c r="T114" s="21"/>
    </row>
    <row r="115" spans="2:20" x14ac:dyDescent="0.35">
      <c r="B115" s="20" t="s">
        <v>23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74079</v>
      </c>
      <c r="Q115" s="10">
        <v>33360</v>
      </c>
      <c r="R115" s="10">
        <v>274638.87</v>
      </c>
      <c r="S115" s="10">
        <v>89110.84</v>
      </c>
      <c r="T115" s="21"/>
    </row>
    <row r="116" spans="2:20" x14ac:dyDescent="0.35">
      <c r="B116" s="20" t="s">
        <v>24</v>
      </c>
      <c r="C116" s="10">
        <v>5977137</v>
      </c>
      <c r="D116" s="10">
        <v>5366909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108635</v>
      </c>
      <c r="Q116" s="10">
        <v>180250</v>
      </c>
      <c r="R116" s="10">
        <v>286579.84999999998</v>
      </c>
      <c r="S116" s="10">
        <v>311208.7</v>
      </c>
      <c r="T116" s="21"/>
    </row>
    <row r="117" spans="2:20" x14ac:dyDescent="0.35">
      <c r="B117" s="20" t="s">
        <v>25</v>
      </c>
      <c r="C117" s="10">
        <v>1110966</v>
      </c>
      <c r="D117" s="10">
        <v>1102642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237466.06</v>
      </c>
      <c r="T117" s="21"/>
    </row>
    <row r="118" spans="2:20" x14ac:dyDescent="0.35">
      <c r="B118" s="20" t="s">
        <v>26</v>
      </c>
      <c r="C118" s="10">
        <v>10466815</v>
      </c>
      <c r="D118" s="10">
        <v>10604706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238110</v>
      </c>
      <c r="Q118" s="10">
        <v>764884</v>
      </c>
      <c r="R118" s="10">
        <v>303185.09000000003</v>
      </c>
      <c r="S118" s="10">
        <v>799593.33</v>
      </c>
      <c r="T118" s="21"/>
    </row>
    <row r="119" spans="2:20" x14ac:dyDescent="0.35">
      <c r="B119" s="20" t="s">
        <v>27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163592</v>
      </c>
      <c r="R119" s="10">
        <v>136276.57</v>
      </c>
      <c r="S119" s="10">
        <v>164269.31</v>
      </c>
      <c r="T119" s="21"/>
    </row>
    <row r="120" spans="2:20" x14ac:dyDescent="0.35">
      <c r="B120" s="20" t="s">
        <v>28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1662572</v>
      </c>
      <c r="R120" s="17">
        <v>1372242.16</v>
      </c>
      <c r="S120" s="17">
        <v>1437163.4</v>
      </c>
      <c r="T120" s="21"/>
    </row>
    <row r="121" spans="2:20" x14ac:dyDescent="0.35">
      <c r="B121" s="4" t="s">
        <v>46</v>
      </c>
      <c r="C121" s="10">
        <v>39424344</v>
      </c>
      <c r="D121" s="10">
        <v>38528302</v>
      </c>
      <c r="E121" s="10">
        <f t="shared" ref="E121:N121" si="2">SUM(E86:E120)</f>
        <v>0</v>
      </c>
      <c r="F121" s="10">
        <f t="shared" si="2"/>
        <v>0</v>
      </c>
      <c r="G121" s="10">
        <f t="shared" si="2"/>
        <v>0</v>
      </c>
      <c r="H121" s="10">
        <f t="shared" si="2"/>
        <v>0</v>
      </c>
      <c r="I121" s="10">
        <f t="shared" si="2"/>
        <v>0</v>
      </c>
      <c r="J121" s="10">
        <f t="shared" si="2"/>
        <v>0</v>
      </c>
      <c r="K121" s="10">
        <f t="shared" si="2"/>
        <v>0</v>
      </c>
      <c r="L121" s="10">
        <f t="shared" si="2"/>
        <v>0</v>
      </c>
      <c r="M121" s="10">
        <f t="shared" si="2"/>
        <v>0</v>
      </c>
      <c r="N121" s="10">
        <f t="shared" si="2"/>
        <v>0</v>
      </c>
      <c r="O121" s="10">
        <f t="shared" ref="O121" si="3">SUM(O86:O120)</f>
        <v>0</v>
      </c>
      <c r="P121" s="10">
        <v>4419300</v>
      </c>
      <c r="Q121" s="10">
        <v>13795343</v>
      </c>
      <c r="R121" s="10">
        <f>SUM(R86:R120)</f>
        <v>19060703.230000004</v>
      </c>
      <c r="S121" s="10">
        <v>15993096.630000001</v>
      </c>
      <c r="T121" s="21"/>
    </row>
    <row r="124" spans="2:20" x14ac:dyDescent="0.35">
      <c r="B124" t="s">
        <v>35</v>
      </c>
    </row>
    <row r="125" spans="2:20" x14ac:dyDescent="0.35">
      <c r="B125" t="s">
        <v>36</v>
      </c>
    </row>
    <row r="126" spans="2:20" x14ac:dyDescent="0.35">
      <c r="B126" t="s">
        <v>37</v>
      </c>
    </row>
    <row r="127" spans="2:20" x14ac:dyDescent="0.35">
      <c r="B127" t="s">
        <v>38</v>
      </c>
    </row>
    <row r="128" spans="2:20" x14ac:dyDescent="0.35">
      <c r="B128" t="s">
        <v>39</v>
      </c>
    </row>
    <row r="129" spans="2:12" x14ac:dyDescent="0.35">
      <c r="B129" t="s">
        <v>40</v>
      </c>
    </row>
    <row r="130" spans="2:12" x14ac:dyDescent="0.35">
      <c r="B130" t="s">
        <v>41</v>
      </c>
    </row>
    <row r="131" spans="2:12" x14ac:dyDescent="0.35">
      <c r="G131" s="11"/>
      <c r="H131" s="11"/>
      <c r="I131" s="13"/>
      <c r="J131" s="11"/>
      <c r="L131" s="14"/>
    </row>
    <row r="132" spans="2:12" x14ac:dyDescent="0.35">
      <c r="G132" s="11"/>
      <c r="H132" s="11"/>
      <c r="I132" s="15"/>
      <c r="J132" s="11"/>
      <c r="L132" s="14"/>
    </row>
    <row r="133" spans="2:12" x14ac:dyDescent="0.35">
      <c r="G133" s="11"/>
      <c r="H133" s="11"/>
      <c r="I133" s="15"/>
      <c r="J133" s="11"/>
      <c r="L133" s="14"/>
    </row>
    <row r="134" spans="2:12" x14ac:dyDescent="0.35">
      <c r="G134" s="11"/>
      <c r="H134" s="11"/>
      <c r="I134" s="15"/>
      <c r="J134" s="11"/>
      <c r="L134" s="14"/>
    </row>
    <row r="135" spans="2:12" x14ac:dyDescent="0.35">
      <c r="G135" s="11"/>
      <c r="H135" s="11"/>
      <c r="I135" s="15"/>
      <c r="J135" s="11"/>
      <c r="L135" s="14"/>
    </row>
    <row r="136" spans="2:12" x14ac:dyDescent="0.35">
      <c r="G136" s="11"/>
      <c r="H136" s="11"/>
      <c r="I136" s="15"/>
      <c r="J136" s="11"/>
      <c r="L136" s="14"/>
    </row>
    <row r="137" spans="2:12" x14ac:dyDescent="0.35">
      <c r="G137" s="11"/>
      <c r="H137" s="11"/>
      <c r="I137" s="15"/>
      <c r="J137" s="11"/>
      <c r="L137" s="14"/>
    </row>
    <row r="138" spans="2:12" x14ac:dyDescent="0.35">
      <c r="G138" s="11"/>
      <c r="H138" s="11"/>
      <c r="I138" s="15"/>
      <c r="J138" s="11"/>
      <c r="L138" s="14"/>
    </row>
    <row r="139" spans="2:12" x14ac:dyDescent="0.35">
      <c r="G139" s="11"/>
      <c r="H139" s="11"/>
      <c r="I139" s="15"/>
      <c r="J139" s="11"/>
      <c r="L139" s="14"/>
    </row>
    <row r="140" spans="2:12" x14ac:dyDescent="0.35">
      <c r="G140" s="11"/>
      <c r="H140" s="11"/>
      <c r="I140" s="15"/>
      <c r="J140" s="11"/>
      <c r="L140" s="14"/>
    </row>
    <row r="141" spans="2:12" x14ac:dyDescent="0.35">
      <c r="G141" s="11"/>
      <c r="H141" s="11"/>
      <c r="I141" s="15"/>
      <c r="J141" s="11"/>
      <c r="L141" s="14"/>
    </row>
    <row r="142" spans="2:12" x14ac:dyDescent="0.35">
      <c r="G142" s="11"/>
      <c r="H142" s="11"/>
      <c r="I142" s="15"/>
      <c r="J142" s="11"/>
      <c r="L142" s="14"/>
    </row>
    <row r="143" spans="2:12" x14ac:dyDescent="0.35">
      <c r="G143" s="11"/>
      <c r="H143" s="11"/>
      <c r="I143" s="15"/>
      <c r="J143" s="11"/>
      <c r="L143" s="14"/>
    </row>
    <row r="144" spans="2:12" x14ac:dyDescent="0.35">
      <c r="G144" s="11"/>
      <c r="H144" s="11"/>
      <c r="I144" s="15"/>
      <c r="J144" s="11"/>
      <c r="L144" s="14"/>
    </row>
    <row r="145" spans="7:15" x14ac:dyDescent="0.35">
      <c r="G145" s="11"/>
      <c r="H145" s="11"/>
      <c r="I145" s="15"/>
      <c r="J145" s="11"/>
      <c r="L145" s="14"/>
    </row>
    <row r="146" spans="7:15" x14ac:dyDescent="0.35">
      <c r="G146" s="11"/>
      <c r="H146" s="11"/>
      <c r="I146" s="15"/>
      <c r="J146" s="11"/>
      <c r="K146" s="11"/>
      <c r="L146" s="11"/>
      <c r="M146" s="19"/>
      <c r="N146" s="11"/>
      <c r="O146" s="11"/>
    </row>
    <row r="147" spans="7:15" x14ac:dyDescent="0.35">
      <c r="G147" s="12"/>
      <c r="H147" s="12"/>
      <c r="I147" s="16"/>
      <c r="J147" s="12"/>
      <c r="K147" s="11"/>
      <c r="L147" s="11"/>
      <c r="M147" s="19"/>
      <c r="N147" s="11"/>
      <c r="O147" s="11"/>
    </row>
    <row r="148" spans="7:15" x14ac:dyDescent="0.35">
      <c r="I148" s="11"/>
      <c r="K148" s="11"/>
      <c r="L148" s="11"/>
      <c r="M148" s="19"/>
      <c r="N148" s="11"/>
      <c r="O148" s="11"/>
    </row>
    <row r="149" spans="7:15" x14ac:dyDescent="0.35">
      <c r="I149" s="11"/>
      <c r="K149" s="11"/>
      <c r="L149" s="11"/>
      <c r="M149" s="19"/>
      <c r="N149" s="11"/>
      <c r="O149" s="11"/>
    </row>
    <row r="150" spans="7:15" x14ac:dyDescent="0.35">
      <c r="I150" s="11"/>
      <c r="K150" s="11"/>
      <c r="L150" s="11"/>
      <c r="M150" s="19"/>
      <c r="N150" s="11"/>
      <c r="O150" s="11"/>
    </row>
    <row r="151" spans="7:15" x14ac:dyDescent="0.35">
      <c r="I151" s="12"/>
      <c r="K151" s="11"/>
      <c r="L151" s="11"/>
      <c r="M151" s="19"/>
      <c r="N151" s="11"/>
      <c r="O151" s="11"/>
    </row>
    <row r="152" spans="7:15" x14ac:dyDescent="0.35">
      <c r="K152" s="11"/>
      <c r="L152" s="11"/>
      <c r="M152" s="19"/>
      <c r="N152" s="11"/>
      <c r="O152" s="11"/>
    </row>
    <row r="153" spans="7:15" x14ac:dyDescent="0.35">
      <c r="K153" s="11"/>
      <c r="L153" s="11"/>
      <c r="M153" s="19"/>
      <c r="N153" s="11"/>
      <c r="O153" s="11"/>
    </row>
    <row r="154" spans="7:15" x14ac:dyDescent="0.35">
      <c r="K154" s="11"/>
      <c r="L154" s="11"/>
      <c r="M154" s="19"/>
      <c r="N154" s="11"/>
      <c r="O154" s="11"/>
    </row>
    <row r="155" spans="7:15" x14ac:dyDescent="0.35">
      <c r="K155" s="11"/>
      <c r="L155" s="11"/>
      <c r="M155" s="19"/>
      <c r="N155" s="11"/>
      <c r="O155" s="11"/>
    </row>
    <row r="156" spans="7:15" x14ac:dyDescent="0.35">
      <c r="K156" s="11"/>
      <c r="L156" s="11"/>
      <c r="M156" s="19"/>
      <c r="N156" s="11"/>
      <c r="O156" s="11"/>
    </row>
    <row r="157" spans="7:15" x14ac:dyDescent="0.35">
      <c r="K157" s="11"/>
      <c r="L157" s="11"/>
      <c r="M157" s="19"/>
      <c r="N157" s="11"/>
      <c r="O157" s="11"/>
    </row>
    <row r="158" spans="7:15" x14ac:dyDescent="0.35">
      <c r="K158" s="11"/>
      <c r="L158" s="11"/>
      <c r="M158" s="19"/>
      <c r="N158" s="11"/>
      <c r="O158" s="11"/>
    </row>
    <row r="159" spans="7:15" x14ac:dyDescent="0.35">
      <c r="K159" s="11"/>
      <c r="L159" s="11"/>
      <c r="M159" s="19"/>
      <c r="N159" s="11"/>
      <c r="O159" s="11"/>
    </row>
    <row r="160" spans="7:15" x14ac:dyDescent="0.35">
      <c r="K160" s="11"/>
      <c r="L160" s="11"/>
      <c r="M160" s="19"/>
      <c r="N160" s="11"/>
      <c r="O160" s="11"/>
    </row>
    <row r="161" spans="11:15" x14ac:dyDescent="0.35">
      <c r="K161" s="11"/>
      <c r="L161" s="11"/>
      <c r="M161" s="19"/>
      <c r="N161" s="11"/>
      <c r="O161" s="11"/>
    </row>
    <row r="162" spans="11:15" x14ac:dyDescent="0.35">
      <c r="K162" s="11"/>
      <c r="L162" s="11"/>
      <c r="M162" s="19"/>
      <c r="N162" s="11"/>
      <c r="O162" s="11"/>
    </row>
    <row r="163" spans="11:15" x14ac:dyDescent="0.35">
      <c r="K163" s="11"/>
      <c r="L163" s="11"/>
      <c r="M163" s="19"/>
      <c r="N163" s="11"/>
      <c r="O163" s="11"/>
    </row>
    <row r="164" spans="11:15" x14ac:dyDescent="0.35">
      <c r="K164" s="11"/>
      <c r="L164" s="11"/>
      <c r="M164" s="19"/>
      <c r="N164" s="11"/>
      <c r="O164" s="11"/>
    </row>
    <row r="165" spans="11:15" x14ac:dyDescent="0.35">
      <c r="K165" s="11"/>
      <c r="L165" s="11"/>
      <c r="M165" s="19"/>
      <c r="N165" s="11"/>
      <c r="O165" s="11"/>
    </row>
    <row r="166" spans="11:15" x14ac:dyDescent="0.35">
      <c r="K166" s="11"/>
      <c r="L166" s="11"/>
      <c r="M166" s="19"/>
      <c r="N166" s="11"/>
      <c r="O166" s="11"/>
    </row>
    <row r="167" spans="11:15" x14ac:dyDescent="0.35">
      <c r="K167" s="11"/>
      <c r="L167" s="11"/>
      <c r="M167" s="19"/>
      <c r="N167" s="11"/>
      <c r="O167" s="11"/>
    </row>
    <row r="168" spans="11:15" x14ac:dyDescent="0.35">
      <c r="K168" s="11"/>
      <c r="L168" s="11"/>
      <c r="M168" s="19"/>
      <c r="N168" s="11"/>
      <c r="O168" s="11"/>
    </row>
    <row r="169" spans="11:15" x14ac:dyDescent="0.35">
      <c r="K169" s="23"/>
      <c r="L169" s="23"/>
      <c r="M169" s="25"/>
      <c r="N169" s="26"/>
      <c r="O169" s="23"/>
    </row>
    <row r="170" spans="11:15" x14ac:dyDescent="0.35">
      <c r="K170" s="23"/>
      <c r="L170" s="23"/>
      <c r="M170" s="25"/>
      <c r="N170" s="26"/>
      <c r="O170" s="23"/>
    </row>
  </sheetData>
  <mergeCells count="9">
    <mergeCell ref="A2:R2"/>
    <mergeCell ref="A3:R3"/>
    <mergeCell ref="A4:R4"/>
    <mergeCell ref="A5:R5"/>
    <mergeCell ref="K169:K170"/>
    <mergeCell ref="L169:L170"/>
    <mergeCell ref="M169:M170"/>
    <mergeCell ref="N169:N170"/>
    <mergeCell ref="O169:O17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link xmlns="58d80952-9fc7-4439-aceb-6240e13bee17">
      <Url xsi:nil="true"/>
      <Description xsi:nil="true"/>
    </Hyperlink>
    <Hyperink xmlns="58d80952-9fc7-4439-aceb-6240e13bee17">
      <Url xsi:nil="true"/>
      <Description xsi:nil="true"/>
    </Hyper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8FED6-3E06-4DDD-8108-698CBAE7D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4422A-52DB-4EFA-9CDE-A43AC74B1EF6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C32B299A-402A-4849-9734-85F5D6615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IGA GME</vt:lpstr>
      <vt:lpstr>GF GME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Stall, Jon</dc:creator>
  <cp:keywords/>
  <dc:description/>
  <cp:lastModifiedBy>Kauffman, Benjamin</cp:lastModifiedBy>
  <cp:revision/>
  <dcterms:created xsi:type="dcterms:W3CDTF">2023-07-06T15:20:14Z</dcterms:created>
  <dcterms:modified xsi:type="dcterms:W3CDTF">2025-03-04T17:27:32Z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