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223930\Documents\"/>
    </mc:Choice>
  </mc:AlternateContent>
  <xr:revisionPtr revIDLastSave="0" documentId="13_ncr:1_{4571B81A-8E8D-4E7D-9354-7ED0D8E143BB}" xr6:coauthVersionLast="47" xr6:coauthVersionMax="47" xr10:uidLastSave="{00000000-0000-0000-0000-000000000000}"/>
  <bookViews>
    <workbookView xWindow="11490" yWindow="-21885" windowWidth="38640" windowHeight="21120" xr2:uid="{FC30FAC6-72E6-4752-84D6-A40A574B3183}"/>
  </bookViews>
  <sheets>
    <sheet name="WebFile-2024" sheetId="5" r:id="rId1"/>
    <sheet name="WebFile-2023" sheetId="4" r:id="rId2"/>
    <sheet name="WebFile-2022" sheetId="1" r:id="rId3"/>
    <sheet name="Webfile-2021-2019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5" l="1"/>
  <c r="K79" i="5"/>
  <c r="K16" i="5"/>
  <c r="K40" i="5"/>
  <c r="K48" i="5"/>
  <c r="D137" i="2"/>
  <c r="E137" i="2"/>
  <c r="F137" i="2"/>
  <c r="G137" i="2"/>
  <c r="H137" i="2"/>
  <c r="I137" i="2"/>
  <c r="J137" i="2"/>
  <c r="K137" i="2"/>
  <c r="L137" i="2"/>
  <c r="M137" i="2"/>
  <c r="N137" i="2"/>
  <c r="C137" i="2"/>
  <c r="K12" i="5"/>
  <c r="K68" i="5"/>
  <c r="K93" i="5"/>
  <c r="K15" i="5"/>
  <c r="K44" i="5"/>
  <c r="D138" i="5"/>
  <c r="C138" i="5"/>
  <c r="K56" i="5"/>
  <c r="H138" i="5" l="1"/>
  <c r="J138" i="5"/>
  <c r="K45" i="5"/>
  <c r="K43" i="5"/>
  <c r="K11" i="5"/>
  <c r="K126" i="5"/>
  <c r="K77" i="5"/>
  <c r="K69" i="5"/>
  <c r="K78" i="5"/>
  <c r="K134" i="5"/>
  <c r="K20" i="5"/>
  <c r="K19" i="5"/>
  <c r="K135" i="5"/>
  <c r="K127" i="5"/>
  <c r="K119" i="5"/>
  <c r="K111" i="5"/>
  <c r="K95" i="5"/>
  <c r="K70" i="5"/>
  <c r="K54" i="5"/>
  <c r="K46" i="5"/>
  <c r="K30" i="5"/>
  <c r="K118" i="5"/>
  <c r="K110" i="5"/>
  <c r="K94" i="5"/>
  <c r="K84" i="5"/>
  <c r="K61" i="5"/>
  <c r="K53" i="5"/>
  <c r="K37" i="5"/>
  <c r="K29" i="5"/>
  <c r="K21" i="5"/>
  <c r="K13" i="5"/>
  <c r="K5" i="5"/>
  <c r="K60" i="5"/>
  <c r="K52" i="5"/>
  <c r="K36" i="5"/>
  <c r="K28" i="5"/>
  <c r="K4" i="5"/>
  <c r="K27" i="5"/>
  <c r="K64" i="5"/>
  <c r="G138" i="5"/>
  <c r="K101" i="5"/>
  <c r="K100" i="5"/>
  <c r="K51" i="5"/>
  <c r="K99" i="5"/>
  <c r="K114" i="5"/>
  <c r="K121" i="5"/>
  <c r="K129" i="5"/>
  <c r="K112" i="5"/>
  <c r="I138" i="5"/>
  <c r="K96" i="5"/>
  <c r="K71" i="5"/>
  <c r="K137" i="5"/>
  <c r="K131" i="5"/>
  <c r="K123" i="5"/>
  <c r="K115" i="5"/>
  <c r="K107" i="5"/>
  <c r="K91" i="5"/>
  <c r="K82" i="5"/>
  <c r="K74" i="5"/>
  <c r="K66" i="5"/>
  <c r="K58" i="5"/>
  <c r="K50" i="5"/>
  <c r="K42" i="5"/>
  <c r="K34" i="5"/>
  <c r="K26" i="5"/>
  <c r="K18" i="5"/>
  <c r="K10" i="5"/>
  <c r="K130" i="5"/>
  <c r="K122" i="5"/>
  <c r="K106" i="5"/>
  <c r="K98" i="5"/>
  <c r="K81" i="5"/>
  <c r="K65" i="5"/>
  <c r="K136" i="5"/>
  <c r="K120" i="5"/>
  <c r="K104" i="5"/>
  <c r="K31" i="5"/>
  <c r="F138" i="5"/>
  <c r="K97" i="5"/>
  <c r="K80" i="5"/>
  <c r="K103" i="5"/>
  <c r="K87" i="5"/>
  <c r="K38" i="5"/>
  <c r="K22" i="5"/>
  <c r="K6" i="5"/>
  <c r="K73" i="5"/>
  <c r="K102" i="5"/>
  <c r="K86" i="5"/>
  <c r="K76" i="5"/>
  <c r="K90" i="5"/>
  <c r="K57" i="5"/>
  <c r="K49" i="5"/>
  <c r="K41" i="5"/>
  <c r="K33" i="5"/>
  <c r="K25" i="5"/>
  <c r="K17" i="5"/>
  <c r="K9" i="5"/>
  <c r="K113" i="5"/>
  <c r="K105" i="5"/>
  <c r="K89" i="5"/>
  <c r="K72" i="5"/>
  <c r="K32" i="5"/>
  <c r="K24" i="5"/>
  <c r="K128" i="5"/>
  <c r="K88" i="5"/>
  <c r="K63" i="5"/>
  <c r="K55" i="5"/>
  <c r="K47" i="5"/>
  <c r="K39" i="5"/>
  <c r="K23" i="5"/>
  <c r="K7" i="5"/>
  <c r="K62" i="5"/>
  <c r="K14" i="5"/>
  <c r="K35" i="5"/>
  <c r="K3" i="5"/>
  <c r="K133" i="5"/>
  <c r="K125" i="5"/>
  <c r="K117" i="5"/>
  <c r="K109" i="5"/>
  <c r="K132" i="5"/>
  <c r="K124" i="5"/>
  <c r="K116" i="5"/>
  <c r="K108" i="5"/>
  <c r="K92" i="5"/>
  <c r="K83" i="5"/>
  <c r="K75" i="5"/>
  <c r="K67" i="5"/>
  <c r="K59" i="5"/>
  <c r="E138" i="5"/>
  <c r="K2" i="5" l="1"/>
  <c r="K138" i="5" s="1"/>
  <c r="F140" i="4" l="1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19" i="4"/>
  <c r="L118" i="4"/>
  <c r="L115" i="4"/>
  <c r="L114" i="4"/>
  <c r="L113" i="4"/>
  <c r="L112" i="4"/>
  <c r="L111" i="4"/>
  <c r="L110" i="4"/>
  <c r="L109" i="4"/>
  <c r="L108" i="4"/>
  <c r="L107" i="4"/>
  <c r="L105" i="4"/>
  <c r="L104" i="4"/>
  <c r="L103" i="4"/>
  <c r="L101" i="4"/>
  <c r="L100" i="4"/>
  <c r="L99" i="4"/>
  <c r="L98" i="4"/>
  <c r="L97" i="4"/>
  <c r="L96" i="4"/>
  <c r="L92" i="4"/>
  <c r="L91" i="4"/>
  <c r="L89" i="4"/>
  <c r="L88" i="4"/>
  <c r="L87" i="4"/>
  <c r="L82" i="4"/>
  <c r="L81" i="4"/>
  <c r="L80" i="4"/>
  <c r="L73" i="4"/>
  <c r="L72" i="4"/>
  <c r="L71" i="4"/>
  <c r="L70" i="4"/>
  <c r="L69" i="4"/>
  <c r="L68" i="4"/>
  <c r="L67" i="4"/>
  <c r="L66" i="4"/>
  <c r="L65" i="4"/>
  <c r="L64" i="4"/>
  <c r="L58" i="4"/>
  <c r="L57" i="4"/>
  <c r="L56" i="4"/>
  <c r="L49" i="4"/>
  <c r="L48" i="4"/>
  <c r="L47" i="4"/>
  <c r="L45" i="4"/>
  <c r="L44" i="4"/>
  <c r="L43" i="4"/>
  <c r="L42" i="4"/>
  <c r="L41" i="4"/>
  <c r="L40" i="4"/>
  <c r="L39" i="4"/>
  <c r="L35" i="4"/>
  <c r="L34" i="4"/>
  <c r="L33" i="4"/>
  <c r="L32" i="4"/>
  <c r="L31" i="4"/>
  <c r="L30" i="4"/>
  <c r="L29" i="4"/>
  <c r="L27" i="4"/>
  <c r="L26" i="4"/>
  <c r="L25" i="4"/>
  <c r="L24" i="4"/>
  <c r="L23" i="4"/>
  <c r="L17" i="4"/>
  <c r="L16" i="4"/>
  <c r="L15" i="4"/>
  <c r="L9" i="4"/>
  <c r="L8" i="4"/>
  <c r="L7" i="4"/>
  <c r="L6" i="4"/>
  <c r="L5" i="4"/>
  <c r="L4" i="4"/>
  <c r="K140" i="4"/>
  <c r="L28" i="4" l="1"/>
  <c r="L116" i="4"/>
  <c r="L117" i="4"/>
  <c r="L120" i="4"/>
  <c r="L121" i="4"/>
  <c r="L122" i="4"/>
  <c r="D140" i="4"/>
  <c r="L50" i="4"/>
  <c r="L51" i="4"/>
  <c r="L52" i="4"/>
  <c r="L54" i="4"/>
  <c r="L55" i="4"/>
  <c r="L74" i="4"/>
  <c r="L75" i="4"/>
  <c r="L76" i="4"/>
  <c r="L77" i="4"/>
  <c r="L78" i="4"/>
  <c r="L79" i="4"/>
  <c r="C140" i="4"/>
  <c r="L3" i="4"/>
  <c r="E140" i="4"/>
  <c r="L10" i="4"/>
  <c r="L11" i="4"/>
  <c r="L12" i="4"/>
  <c r="L13" i="4"/>
  <c r="L14" i="4"/>
  <c r="L36" i="4"/>
  <c r="L37" i="4"/>
  <c r="L38" i="4"/>
  <c r="L83" i="4"/>
  <c r="L84" i="4"/>
  <c r="L85" i="4"/>
  <c r="L86" i="4"/>
  <c r="G140" i="4"/>
  <c r="H140" i="4"/>
  <c r="L59" i="4"/>
  <c r="L60" i="4"/>
  <c r="L61" i="4"/>
  <c r="L62" i="4"/>
  <c r="L63" i="4"/>
  <c r="I140" i="4"/>
  <c r="L18" i="4"/>
  <c r="L19" i="4"/>
  <c r="L20" i="4"/>
  <c r="L21" i="4"/>
  <c r="L22" i="4"/>
  <c r="L90" i="4"/>
  <c r="L93" i="4"/>
  <c r="L94" i="4"/>
  <c r="L95" i="4"/>
  <c r="J140" i="4"/>
  <c r="L46" i="4"/>
  <c r="L106" i="4"/>
  <c r="L2" i="4"/>
  <c r="L140" i="4" l="1"/>
  <c r="N136" i="2" l="1"/>
  <c r="J136" i="2"/>
  <c r="F136" i="2"/>
  <c r="N135" i="2"/>
  <c r="J135" i="2"/>
  <c r="F135" i="2"/>
  <c r="N134" i="2"/>
  <c r="J134" i="2"/>
  <c r="F134" i="2"/>
  <c r="N133" i="2"/>
  <c r="J133" i="2"/>
  <c r="F133" i="2"/>
  <c r="N132" i="2"/>
  <c r="J132" i="2"/>
  <c r="F132" i="2"/>
  <c r="N131" i="2"/>
  <c r="J131" i="2"/>
  <c r="F131" i="2"/>
  <c r="N130" i="2"/>
  <c r="J130" i="2"/>
  <c r="F130" i="2"/>
  <c r="N129" i="2"/>
  <c r="J129" i="2"/>
  <c r="F129" i="2"/>
  <c r="N128" i="2"/>
  <c r="J128" i="2"/>
  <c r="F128" i="2"/>
  <c r="N127" i="2"/>
  <c r="J127" i="2"/>
  <c r="F127" i="2"/>
  <c r="N126" i="2"/>
  <c r="J126" i="2"/>
  <c r="F126" i="2"/>
  <c r="N125" i="2"/>
  <c r="J125" i="2"/>
  <c r="F125" i="2"/>
  <c r="N124" i="2"/>
  <c r="J124" i="2"/>
  <c r="F124" i="2"/>
  <c r="N123" i="2"/>
  <c r="J123" i="2"/>
  <c r="F123" i="2"/>
  <c r="N122" i="2"/>
  <c r="J122" i="2"/>
  <c r="F122" i="2"/>
  <c r="N121" i="2"/>
  <c r="J121" i="2"/>
  <c r="F121" i="2"/>
  <c r="N120" i="2"/>
  <c r="J120" i="2"/>
  <c r="F120" i="2"/>
  <c r="N119" i="2"/>
  <c r="J119" i="2"/>
  <c r="F119" i="2"/>
  <c r="N118" i="2"/>
  <c r="J118" i="2"/>
  <c r="F118" i="2"/>
  <c r="N117" i="2"/>
  <c r="J117" i="2"/>
  <c r="F117" i="2"/>
  <c r="N116" i="2"/>
  <c r="J116" i="2"/>
  <c r="F116" i="2"/>
  <c r="N115" i="2"/>
  <c r="J115" i="2"/>
  <c r="F115" i="2"/>
  <c r="N114" i="2"/>
  <c r="J114" i="2"/>
  <c r="F114" i="2"/>
  <c r="N113" i="2"/>
  <c r="J113" i="2"/>
  <c r="F113" i="2"/>
  <c r="N112" i="2"/>
  <c r="J112" i="2"/>
  <c r="F112" i="2"/>
  <c r="N111" i="2"/>
  <c r="J111" i="2"/>
  <c r="F111" i="2"/>
  <c r="N110" i="2"/>
  <c r="J110" i="2"/>
  <c r="F110" i="2"/>
  <c r="N109" i="2"/>
  <c r="J109" i="2"/>
  <c r="F109" i="2"/>
  <c r="N108" i="2"/>
  <c r="J108" i="2"/>
  <c r="F108" i="2"/>
  <c r="N107" i="2"/>
  <c r="J107" i="2"/>
  <c r="F107" i="2"/>
  <c r="N106" i="2"/>
  <c r="J106" i="2"/>
  <c r="F106" i="2"/>
  <c r="N105" i="2"/>
  <c r="J105" i="2"/>
  <c r="F105" i="2"/>
  <c r="N104" i="2"/>
  <c r="J104" i="2"/>
  <c r="F104" i="2"/>
  <c r="N103" i="2"/>
  <c r="J103" i="2"/>
  <c r="F103" i="2"/>
  <c r="N102" i="2"/>
  <c r="J102" i="2"/>
  <c r="F102" i="2"/>
  <c r="N101" i="2"/>
  <c r="J101" i="2"/>
  <c r="F101" i="2"/>
  <c r="N100" i="2"/>
  <c r="J100" i="2"/>
  <c r="F100" i="2"/>
  <c r="N99" i="2"/>
  <c r="J99" i="2"/>
  <c r="F99" i="2"/>
  <c r="N98" i="2"/>
  <c r="J98" i="2"/>
  <c r="F98" i="2"/>
  <c r="N97" i="2"/>
  <c r="J97" i="2"/>
  <c r="F97" i="2"/>
  <c r="N96" i="2"/>
  <c r="J96" i="2"/>
  <c r="F96" i="2"/>
  <c r="N95" i="2"/>
  <c r="J95" i="2"/>
  <c r="F95" i="2"/>
  <c r="N94" i="2"/>
  <c r="J94" i="2"/>
  <c r="F94" i="2"/>
  <c r="N93" i="2"/>
  <c r="J93" i="2"/>
  <c r="F93" i="2"/>
  <c r="N92" i="2"/>
  <c r="J92" i="2"/>
  <c r="F92" i="2"/>
  <c r="N91" i="2"/>
  <c r="J91" i="2"/>
  <c r="F91" i="2"/>
  <c r="N90" i="2"/>
  <c r="J90" i="2"/>
  <c r="F90" i="2"/>
  <c r="N89" i="2"/>
  <c r="J89" i="2"/>
  <c r="F89" i="2"/>
  <c r="N88" i="2"/>
  <c r="J88" i="2"/>
  <c r="F88" i="2"/>
  <c r="N87" i="2"/>
  <c r="J87" i="2"/>
  <c r="F87" i="2"/>
  <c r="N86" i="2"/>
  <c r="J86" i="2"/>
  <c r="F86" i="2"/>
  <c r="N85" i="2"/>
  <c r="J85" i="2"/>
  <c r="F85" i="2"/>
  <c r="N84" i="2"/>
  <c r="J84" i="2"/>
  <c r="F84" i="2"/>
  <c r="N83" i="2"/>
  <c r="J83" i="2"/>
  <c r="F83" i="2"/>
  <c r="N82" i="2"/>
  <c r="J82" i="2"/>
  <c r="F82" i="2"/>
  <c r="N81" i="2"/>
  <c r="J81" i="2"/>
  <c r="F81" i="2"/>
  <c r="N80" i="2"/>
  <c r="J80" i="2"/>
  <c r="F80" i="2"/>
  <c r="N79" i="2"/>
  <c r="J79" i="2"/>
  <c r="F79" i="2"/>
  <c r="N78" i="2"/>
  <c r="J78" i="2"/>
  <c r="F78" i="2"/>
  <c r="N77" i="2"/>
  <c r="J77" i="2"/>
  <c r="F77" i="2"/>
  <c r="N76" i="2"/>
  <c r="J76" i="2"/>
  <c r="F76" i="2"/>
  <c r="N75" i="2"/>
  <c r="J75" i="2"/>
  <c r="F75" i="2"/>
  <c r="N74" i="2"/>
  <c r="J74" i="2"/>
  <c r="F74" i="2"/>
  <c r="N73" i="2"/>
  <c r="J73" i="2"/>
  <c r="F73" i="2"/>
  <c r="N72" i="2"/>
  <c r="J72" i="2"/>
  <c r="F72" i="2"/>
  <c r="N71" i="2"/>
  <c r="J71" i="2"/>
  <c r="F71" i="2"/>
  <c r="N70" i="2"/>
  <c r="J70" i="2"/>
  <c r="F70" i="2"/>
  <c r="N69" i="2"/>
  <c r="J69" i="2"/>
  <c r="F69" i="2"/>
  <c r="N68" i="2"/>
  <c r="J68" i="2"/>
  <c r="F68" i="2"/>
  <c r="N67" i="2"/>
  <c r="J67" i="2"/>
  <c r="F67" i="2"/>
  <c r="N66" i="2"/>
  <c r="J66" i="2"/>
  <c r="F66" i="2"/>
  <c r="N65" i="2"/>
  <c r="J65" i="2"/>
  <c r="F65" i="2"/>
  <c r="N64" i="2"/>
  <c r="J64" i="2"/>
  <c r="F64" i="2"/>
  <c r="N63" i="2"/>
  <c r="J63" i="2"/>
  <c r="F63" i="2"/>
  <c r="N62" i="2"/>
  <c r="J62" i="2"/>
  <c r="F62" i="2"/>
  <c r="N61" i="2"/>
  <c r="J61" i="2"/>
  <c r="F61" i="2"/>
  <c r="N60" i="2"/>
  <c r="J60" i="2"/>
  <c r="F60" i="2"/>
  <c r="N59" i="2"/>
  <c r="J59" i="2"/>
  <c r="F59" i="2"/>
  <c r="N58" i="2"/>
  <c r="J58" i="2"/>
  <c r="F58" i="2"/>
  <c r="N57" i="2"/>
  <c r="J57" i="2"/>
  <c r="F57" i="2"/>
  <c r="N56" i="2"/>
  <c r="J56" i="2"/>
  <c r="F56" i="2"/>
  <c r="N55" i="2"/>
  <c r="J55" i="2"/>
  <c r="F55" i="2"/>
  <c r="N54" i="2"/>
  <c r="J54" i="2"/>
  <c r="F54" i="2"/>
  <c r="N53" i="2"/>
  <c r="J53" i="2"/>
  <c r="F53" i="2"/>
  <c r="N52" i="2"/>
  <c r="J52" i="2"/>
  <c r="F52" i="2"/>
  <c r="N51" i="2"/>
  <c r="J51" i="2"/>
  <c r="F51" i="2"/>
  <c r="N50" i="2"/>
  <c r="J50" i="2"/>
  <c r="F50" i="2"/>
  <c r="N49" i="2"/>
  <c r="J49" i="2"/>
  <c r="F49" i="2"/>
  <c r="N48" i="2"/>
  <c r="J48" i="2"/>
  <c r="F48" i="2"/>
  <c r="N47" i="2"/>
  <c r="J47" i="2"/>
  <c r="F47" i="2"/>
  <c r="N46" i="2"/>
  <c r="J46" i="2"/>
  <c r="F46" i="2"/>
  <c r="N45" i="2"/>
  <c r="J45" i="2"/>
  <c r="F45" i="2"/>
  <c r="N44" i="2"/>
  <c r="J44" i="2"/>
  <c r="F44" i="2"/>
  <c r="N43" i="2"/>
  <c r="J43" i="2"/>
  <c r="F43" i="2"/>
  <c r="N42" i="2"/>
  <c r="J42" i="2"/>
  <c r="F42" i="2"/>
  <c r="N41" i="2"/>
  <c r="J41" i="2"/>
  <c r="F41" i="2"/>
  <c r="N40" i="2"/>
  <c r="J40" i="2"/>
  <c r="F40" i="2"/>
  <c r="N39" i="2"/>
  <c r="J39" i="2"/>
  <c r="F39" i="2"/>
  <c r="N38" i="2"/>
  <c r="J38" i="2"/>
  <c r="F38" i="2"/>
  <c r="N37" i="2"/>
  <c r="J37" i="2"/>
  <c r="F37" i="2"/>
  <c r="N36" i="2"/>
  <c r="J36" i="2"/>
  <c r="F36" i="2"/>
  <c r="N35" i="2"/>
  <c r="J35" i="2"/>
  <c r="F35" i="2"/>
  <c r="N34" i="2"/>
  <c r="J34" i="2"/>
  <c r="F34" i="2"/>
  <c r="N33" i="2"/>
  <c r="J33" i="2"/>
  <c r="F33" i="2"/>
  <c r="N32" i="2"/>
  <c r="J32" i="2"/>
  <c r="F32" i="2"/>
  <c r="N31" i="2"/>
  <c r="J31" i="2"/>
  <c r="F31" i="2"/>
  <c r="N30" i="2"/>
  <c r="J30" i="2"/>
  <c r="F30" i="2"/>
  <c r="N29" i="2"/>
  <c r="J29" i="2"/>
  <c r="F29" i="2"/>
  <c r="N28" i="2"/>
  <c r="J28" i="2"/>
  <c r="F28" i="2"/>
  <c r="N27" i="2"/>
  <c r="J27" i="2"/>
  <c r="F27" i="2"/>
  <c r="N26" i="2"/>
  <c r="J26" i="2"/>
  <c r="F26" i="2"/>
  <c r="N25" i="2"/>
  <c r="J25" i="2"/>
  <c r="F25" i="2"/>
  <c r="N24" i="2"/>
  <c r="J24" i="2"/>
  <c r="F24" i="2"/>
  <c r="N23" i="2"/>
  <c r="J23" i="2"/>
  <c r="F23" i="2"/>
  <c r="N22" i="2"/>
  <c r="J22" i="2"/>
  <c r="F22" i="2"/>
  <c r="N21" i="2"/>
  <c r="J21" i="2"/>
  <c r="F21" i="2"/>
  <c r="N20" i="2"/>
  <c r="J20" i="2"/>
  <c r="F20" i="2"/>
  <c r="N19" i="2"/>
  <c r="J19" i="2"/>
  <c r="F19" i="2"/>
  <c r="N18" i="2"/>
  <c r="J18" i="2"/>
  <c r="F18" i="2"/>
  <c r="N17" i="2"/>
  <c r="J17" i="2"/>
  <c r="F17" i="2"/>
  <c r="N16" i="2"/>
  <c r="J16" i="2"/>
  <c r="F16" i="2"/>
  <c r="N15" i="2"/>
  <c r="J15" i="2"/>
  <c r="F15" i="2"/>
  <c r="N14" i="2"/>
  <c r="J14" i="2"/>
  <c r="F14" i="2"/>
  <c r="N13" i="2"/>
  <c r="J13" i="2"/>
  <c r="F13" i="2"/>
  <c r="N12" i="2"/>
  <c r="J12" i="2"/>
  <c r="F12" i="2"/>
  <c r="N11" i="2"/>
  <c r="J11" i="2"/>
  <c r="F11" i="2"/>
  <c r="N10" i="2"/>
  <c r="J10" i="2"/>
  <c r="F10" i="2"/>
  <c r="N9" i="2"/>
  <c r="J9" i="2"/>
  <c r="F9" i="2"/>
  <c r="N8" i="2"/>
  <c r="J8" i="2"/>
  <c r="F8" i="2"/>
  <c r="N7" i="2"/>
  <c r="J7" i="2"/>
  <c r="F7" i="2"/>
  <c r="N6" i="2"/>
  <c r="J6" i="2"/>
  <c r="F6" i="2"/>
  <c r="N5" i="2"/>
  <c r="J5" i="2"/>
  <c r="F5" i="2"/>
  <c r="N4" i="2"/>
  <c r="J4" i="2"/>
  <c r="F4" i="2"/>
  <c r="N3" i="2"/>
  <c r="J3" i="2"/>
  <c r="F3" i="2"/>
  <c r="L25" i="1" l="1"/>
  <c r="J138" i="1"/>
  <c r="L47" i="1"/>
  <c r="L79" i="1"/>
  <c r="L96" i="1"/>
  <c r="L113" i="1"/>
  <c r="L21" i="1"/>
  <c r="C138" i="1"/>
  <c r="L2" i="1"/>
  <c r="K138" i="1"/>
  <c r="L6" i="1"/>
  <c r="L10" i="1"/>
  <c r="L14" i="1"/>
  <c r="L18" i="1"/>
  <c r="L22" i="1"/>
  <c r="L39" i="1"/>
  <c r="L43" i="1"/>
  <c r="I138" i="1"/>
  <c r="L9" i="1"/>
  <c r="L26" i="1"/>
  <c r="D138" i="1"/>
  <c r="L34" i="1"/>
  <c r="L49" i="1"/>
  <c r="L60" i="1"/>
  <c r="L80" i="1"/>
  <c r="L97" i="1"/>
  <c r="L127" i="1"/>
  <c r="H138" i="1"/>
  <c r="L28" i="1"/>
  <c r="L5" i="1"/>
  <c r="E138" i="1"/>
  <c r="L3" i="1"/>
  <c r="L7" i="1"/>
  <c r="L11" i="1"/>
  <c r="L15" i="1"/>
  <c r="L19" i="1"/>
  <c r="L23" i="1"/>
  <c r="L33" i="1"/>
  <c r="L38" i="1"/>
  <c r="L36" i="1"/>
  <c r="L95" i="1"/>
  <c r="L112" i="1"/>
  <c r="L13" i="1"/>
  <c r="L56" i="1"/>
  <c r="F138" i="1"/>
  <c r="L32" i="1"/>
  <c r="L37" i="1"/>
  <c r="L57" i="1"/>
  <c r="L81" i="1"/>
  <c r="L111" i="1"/>
  <c r="L128" i="1"/>
  <c r="L129" i="1"/>
  <c r="L17" i="1"/>
  <c r="L27" i="1"/>
  <c r="L45" i="1"/>
  <c r="G138" i="1"/>
  <c r="L4" i="1"/>
  <c r="L8" i="1"/>
  <c r="L12" i="1"/>
  <c r="L16" i="1"/>
  <c r="L20" i="1"/>
  <c r="L24" i="1"/>
  <c r="L29" i="1"/>
  <c r="L30" i="1"/>
  <c r="L31" i="1"/>
  <c r="L48" i="1"/>
  <c r="L59" i="1"/>
  <c r="L75" i="1"/>
  <c r="L76" i="1"/>
  <c r="L77" i="1"/>
  <c r="L91" i="1"/>
  <c r="L92" i="1"/>
  <c r="L93" i="1"/>
  <c r="L107" i="1"/>
  <c r="L108" i="1"/>
  <c r="L109" i="1"/>
  <c r="L123" i="1"/>
  <c r="L124" i="1"/>
  <c r="L125" i="1"/>
  <c r="L35" i="1"/>
  <c r="L40" i="1"/>
  <c r="L51" i="1"/>
  <c r="L61" i="1"/>
  <c r="L71" i="1"/>
  <c r="L72" i="1"/>
  <c r="L73" i="1"/>
  <c r="L87" i="1"/>
  <c r="L88" i="1"/>
  <c r="L89" i="1"/>
  <c r="L103" i="1"/>
  <c r="L104" i="1"/>
  <c r="L105" i="1"/>
  <c r="L119" i="1"/>
  <c r="L120" i="1"/>
  <c r="L121" i="1"/>
  <c r="L135" i="1"/>
  <c r="L136" i="1"/>
  <c r="L137" i="1"/>
  <c r="L41" i="1"/>
  <c r="L52" i="1"/>
  <c r="L63" i="1"/>
  <c r="L53" i="1"/>
  <c r="L64" i="1"/>
  <c r="L67" i="1"/>
  <c r="L68" i="1"/>
  <c r="L69" i="1"/>
  <c r="L83" i="1"/>
  <c r="L84" i="1"/>
  <c r="L85" i="1"/>
  <c r="L99" i="1"/>
  <c r="L100" i="1"/>
  <c r="L101" i="1"/>
  <c r="L115" i="1"/>
  <c r="L116" i="1"/>
  <c r="L117" i="1"/>
  <c r="L131" i="1"/>
  <c r="L132" i="1"/>
  <c r="L133" i="1"/>
  <c r="L44" i="1"/>
  <c r="L55" i="1"/>
  <c r="L65" i="1"/>
  <c r="L42" i="1"/>
  <c r="L46" i="1"/>
  <c r="L50" i="1"/>
  <c r="L54" i="1"/>
  <c r="L58" i="1"/>
  <c r="L62" i="1"/>
  <c r="L66" i="1"/>
  <c r="L70" i="1"/>
  <c r="L74" i="1"/>
  <c r="L78" i="1"/>
  <c r="L82" i="1"/>
  <c r="L86" i="1"/>
  <c r="L90" i="1"/>
  <c r="L94" i="1"/>
  <c r="L98" i="1"/>
  <c r="L102" i="1"/>
  <c r="L106" i="1"/>
  <c r="L110" i="1"/>
  <c r="L114" i="1"/>
  <c r="L118" i="1"/>
  <c r="L122" i="1"/>
  <c r="L126" i="1"/>
  <c r="L130" i="1"/>
  <c r="L134" i="1"/>
  <c r="L138" i="1" l="1"/>
</calcChain>
</file>

<file path=xl/sharedStrings.xml><?xml version="1.0" encoding="utf-8"?>
<sst xmlns="http://schemas.openxmlformats.org/spreadsheetml/2006/main" count="1168" uniqueCount="443">
  <si>
    <t>AHCCCSID</t>
  </si>
  <si>
    <t>HospitalName</t>
  </si>
  <si>
    <t>Inpatient</t>
  </si>
  <si>
    <t>Outpatient</t>
  </si>
  <si>
    <t>CAH</t>
  </si>
  <si>
    <t>RHIF</t>
  </si>
  <si>
    <t>GME</t>
  </si>
  <si>
    <t>PSI</t>
  </si>
  <si>
    <t>Total Hospital Payments</t>
  </si>
  <si>
    <t>531253</t>
  </si>
  <si>
    <t xml:space="preserve">ABRAZO ARROWHEAD CAMPUS  </t>
  </si>
  <si>
    <t>569582</t>
  </si>
  <si>
    <t xml:space="preserve">ABRAZO AZ HEART HOSPITAL </t>
  </si>
  <si>
    <t>097492</t>
  </si>
  <si>
    <t>ABRAZO CAVE CREEK HOSPITA</t>
  </si>
  <si>
    <t>532417</t>
  </si>
  <si>
    <t xml:space="preserve">ABRAZO CENTRAL CAMPUS    </t>
  </si>
  <si>
    <t>574801</t>
  </si>
  <si>
    <t xml:space="preserve">ABRAZO MESA HOSPITAL     </t>
  </si>
  <si>
    <t>643602</t>
  </si>
  <si>
    <t xml:space="preserve">ABRAZO SCOTTSDALE CAMPUS </t>
  </si>
  <si>
    <t>082732</t>
  </si>
  <si>
    <t xml:space="preserve">ABRAZO SURPRISE HOSPITAL </t>
  </si>
  <si>
    <t>806416</t>
  </si>
  <si>
    <t xml:space="preserve">ABRAZO WEST CAMPUS       </t>
  </si>
  <si>
    <t>005217</t>
  </si>
  <si>
    <t xml:space="preserve">ARIZONA GENERAL HOSPITAL </t>
  </si>
  <si>
    <t>882747</t>
  </si>
  <si>
    <t>ARIZONA SPECIALTY HOSPITA</t>
  </si>
  <si>
    <t>760985</t>
  </si>
  <si>
    <t xml:space="preserve">ARIZONA SPINE AND JOINT  </t>
  </si>
  <si>
    <t>192125</t>
  </si>
  <si>
    <t xml:space="preserve">AURORA BEHAVIORAL HEALTH </t>
  </si>
  <si>
    <t>673684</t>
  </si>
  <si>
    <t>AURORA BEHAVIORAL HEALTHC</t>
  </si>
  <si>
    <t>004829</t>
  </si>
  <si>
    <t>AVENIR BEHAVIORAL HOSPITA</t>
  </si>
  <si>
    <t>029331</t>
  </si>
  <si>
    <t xml:space="preserve">AZ STATE HOSPITAL        </t>
  </si>
  <si>
    <t>529985</t>
  </si>
  <si>
    <t>BANNER - UNIVERSITY MEDIC</t>
  </si>
  <si>
    <t>988451</t>
  </si>
  <si>
    <t>021618</t>
  </si>
  <si>
    <t>BANNER BAYWOOD MEDICAL CE</t>
  </si>
  <si>
    <t>532194</t>
  </si>
  <si>
    <t xml:space="preserve">BANNER BEHAVORIAL HEALTH </t>
  </si>
  <si>
    <t>369138</t>
  </si>
  <si>
    <t xml:space="preserve">BANNER BOSWELL MED CTR   </t>
  </si>
  <si>
    <t>916171</t>
  </si>
  <si>
    <t>BANNER CASA GRANDE MEDICA</t>
  </si>
  <si>
    <t>369011</t>
  </si>
  <si>
    <t>BANNER DEL E WEBB MED CTR</t>
  </si>
  <si>
    <t>530099</t>
  </si>
  <si>
    <t>BANNER DESERT MEDICAL CEN</t>
  </si>
  <si>
    <t>920620</t>
  </si>
  <si>
    <t xml:space="preserve">BANNER ESTRELLA MEDICAL  </t>
  </si>
  <si>
    <t>262489</t>
  </si>
  <si>
    <t>BANNER GATEWAY MEDICAL CT</t>
  </si>
  <si>
    <t>823143</t>
  </si>
  <si>
    <t>BANNER GOLDFIELD MED CNTR</t>
  </si>
  <si>
    <t>645400</t>
  </si>
  <si>
    <t xml:space="preserve">BANNER HEART HOSPITAL    </t>
  </si>
  <si>
    <t>568411</t>
  </si>
  <si>
    <t xml:space="preserve">BANNER IRONWOOD MEDICAL  </t>
  </si>
  <si>
    <t>083904</t>
  </si>
  <si>
    <t>BANNER OCOTILLO MEDICAL C</t>
  </si>
  <si>
    <t>031348</t>
  </si>
  <si>
    <t>BANNER PAYSON MEDICAL CNT</t>
  </si>
  <si>
    <t>083727</t>
  </si>
  <si>
    <t>BANNER REHABILIATION HOSP</t>
  </si>
  <si>
    <t>529943</t>
  </si>
  <si>
    <t>BANNER THUNDERBIRD MEDICA</t>
  </si>
  <si>
    <t>988439</t>
  </si>
  <si>
    <t>BANNER UNIVERSITY MEDICAL</t>
  </si>
  <si>
    <t>020066</t>
  </si>
  <si>
    <t xml:space="preserve">BENSON HOSPITAL          </t>
  </si>
  <si>
    <t>091458</t>
  </si>
  <si>
    <t xml:space="preserve">CANCER TREATMENT CENTERS </t>
  </si>
  <si>
    <t>831868</t>
  </si>
  <si>
    <t>CANYON VISTA MEDICAL CENT</t>
  </si>
  <si>
    <t>001575</t>
  </si>
  <si>
    <t>CARONDELET MARANA HOSPITA</t>
  </si>
  <si>
    <t>500498</t>
  </si>
  <si>
    <t>CHANDLER REGIONAL MED.CTR</t>
  </si>
  <si>
    <t>505143</t>
  </si>
  <si>
    <t>CHANGEPOINT PSYCHIATRIC H</t>
  </si>
  <si>
    <t>020644</t>
  </si>
  <si>
    <t xml:space="preserve">COBRE VALLEY COMM HOSP   </t>
  </si>
  <si>
    <t>020032</t>
  </si>
  <si>
    <t xml:space="preserve">COPPER QUEEN HOSPITAL    </t>
  </si>
  <si>
    <t>149746</t>
  </si>
  <si>
    <t xml:space="preserve">COPPER SPRINGS           </t>
  </si>
  <si>
    <t>080171</t>
  </si>
  <si>
    <t xml:space="preserve">COPPER SPRINGS EAST      </t>
  </si>
  <si>
    <t>284759</t>
  </si>
  <si>
    <t xml:space="preserve">CORNERSTONE BEHAVIORAL   </t>
  </si>
  <si>
    <t>004042</t>
  </si>
  <si>
    <t>CORNERSTONE SPECIALTY HOS</t>
  </si>
  <si>
    <t>022214</t>
  </si>
  <si>
    <t xml:space="preserve">DEER VALLEY MEDICAL CTR. </t>
  </si>
  <si>
    <t>546229</t>
  </si>
  <si>
    <t>DESTINY SPRINGS HEALTHCAR</t>
  </si>
  <si>
    <t>526872</t>
  </si>
  <si>
    <t xml:space="preserve">DIGNITY HLTH AZ GENERAL  </t>
  </si>
  <si>
    <t>238199</t>
  </si>
  <si>
    <t>DIGNITY-KINDRED REHAB HOS</t>
  </si>
  <si>
    <t>123581</t>
  </si>
  <si>
    <t xml:space="preserve">EAST VALLEY ER HOSPITAL  </t>
  </si>
  <si>
    <t>027434</t>
  </si>
  <si>
    <t>ENCOMPASS HEALTH VALLEY O</t>
  </si>
  <si>
    <t>026717</t>
  </si>
  <si>
    <t>ENCOMPASS REHAB EAST SHEA</t>
  </si>
  <si>
    <t>487409</t>
  </si>
  <si>
    <t xml:space="preserve">ENCOMPASS REHAB EAST VLY </t>
  </si>
  <si>
    <t>104365</t>
  </si>
  <si>
    <t>ENCOMPASS REHAB NW TUCSON</t>
  </si>
  <si>
    <t>028979</t>
  </si>
  <si>
    <t xml:space="preserve">ENCOMPASS REHAB TUCSON   </t>
  </si>
  <si>
    <t>020123</t>
  </si>
  <si>
    <t xml:space="preserve">FLAGSTAFF MEDICAL CENTER </t>
  </si>
  <si>
    <t>000957</t>
  </si>
  <si>
    <t xml:space="preserve">FLORENCE HOSPITAL        </t>
  </si>
  <si>
    <t>523053</t>
  </si>
  <si>
    <t>FORT DEFIANCE INDIAN HOSP</t>
  </si>
  <si>
    <t>167982</t>
  </si>
  <si>
    <t>HAVASU REG MED CENTER LLC</t>
  </si>
  <si>
    <t>417059</t>
  </si>
  <si>
    <t>HAVEN BHVIORL HOSP OF PHX</t>
  </si>
  <si>
    <t>135321</t>
  </si>
  <si>
    <t xml:space="preserve">HOLY CROSS HOSPITAL      </t>
  </si>
  <si>
    <t>958652</t>
  </si>
  <si>
    <t xml:space="preserve">HONORHEALTH REHAB HOSP   </t>
  </si>
  <si>
    <t>021501</t>
  </si>
  <si>
    <t>HONORHEALTH SCOTTSDALE SH</t>
  </si>
  <si>
    <t>284386</t>
  </si>
  <si>
    <t>HONORHEALTH SCOTTSDALE TH</t>
  </si>
  <si>
    <t>086813</t>
  </si>
  <si>
    <t>HONORHEALTH SONORAN CROSS</t>
  </si>
  <si>
    <t>334582</t>
  </si>
  <si>
    <t xml:space="preserve">HU HU KAM MEMORIAL HOSP  </t>
  </si>
  <si>
    <t>021171</t>
  </si>
  <si>
    <t xml:space="preserve">IHS CHINLE HOSPITAL      </t>
  </si>
  <si>
    <t>020529</t>
  </si>
  <si>
    <t xml:space="preserve">IHS KEAMS CANYON         </t>
  </si>
  <si>
    <t>022062</t>
  </si>
  <si>
    <t>IHS PHOENIX INDIAN MED CT</t>
  </si>
  <si>
    <t>022241</t>
  </si>
  <si>
    <t>JOHN C LINCOLN MEDICAL CT</t>
  </si>
  <si>
    <t>020256</t>
  </si>
  <si>
    <t xml:space="preserve">KINGMAN REGIONAL MEDICAL </t>
  </si>
  <si>
    <t>558233</t>
  </si>
  <si>
    <t>KPC PROMISE HOSPITAL OF P</t>
  </si>
  <si>
    <t>480046</t>
  </si>
  <si>
    <t xml:space="preserve">LA PAZ REGIONAL HOSPITAL </t>
  </si>
  <si>
    <t>020389</t>
  </si>
  <si>
    <t xml:space="preserve">LITTLE COLORADO MED CTR  </t>
  </si>
  <si>
    <t>154932</t>
  </si>
  <si>
    <t>MARICOPA COMMUNITY HOSPIT</t>
  </si>
  <si>
    <t>449357</t>
  </si>
  <si>
    <t xml:space="preserve">MAYO CLINIC HOSPITAL     </t>
  </si>
  <si>
    <t>007315</t>
  </si>
  <si>
    <t>MEDICAL BEHAVIORAL HOSPIT</t>
  </si>
  <si>
    <t>117030</t>
  </si>
  <si>
    <t xml:space="preserve">MERCY GILBERT MED CENTER </t>
  </si>
  <si>
    <t>154380</t>
  </si>
  <si>
    <t>MOUNTAIN VALLEY REG REHAB</t>
  </si>
  <si>
    <t>241961</t>
  </si>
  <si>
    <t xml:space="preserve">MOUNTAIN VISTA MED CTR   </t>
  </si>
  <si>
    <t>020082</t>
  </si>
  <si>
    <t>MT. GRAHAM REG. MED. CTR.</t>
  </si>
  <si>
    <t>020058</t>
  </si>
  <si>
    <t>NORTHERN COCHISE HOSPITAL</t>
  </si>
  <si>
    <t>088182</t>
  </si>
  <si>
    <t xml:space="preserve">NORTHWEST MEDICAL CENTER </t>
  </si>
  <si>
    <t>481309</t>
  </si>
  <si>
    <t>643118</t>
  </si>
  <si>
    <t xml:space="preserve">O.A.S.I.S HOSPITAL       </t>
  </si>
  <si>
    <t>920630</t>
  </si>
  <si>
    <t>OASIS BEHAVIORAL HLTH HSP</t>
  </si>
  <si>
    <t>921107</t>
  </si>
  <si>
    <t xml:space="preserve">ORO VALLEY HOSPITAL      </t>
  </si>
  <si>
    <t>898935</t>
  </si>
  <si>
    <t>ORO VALLEY HOSPITAL PSYCH</t>
  </si>
  <si>
    <t>529919</t>
  </si>
  <si>
    <t xml:space="preserve">PAGE HOSPITAL            </t>
  </si>
  <si>
    <t>946031</t>
  </si>
  <si>
    <t>PALO VERDE BEHAVIORAL HLT</t>
  </si>
  <si>
    <t>130304</t>
  </si>
  <si>
    <t>PAM HEALTH REHABILITATION</t>
  </si>
  <si>
    <t>224258</t>
  </si>
  <si>
    <t>PAM HEALTH SPECIALTY HOSP</t>
  </si>
  <si>
    <t>020537</t>
  </si>
  <si>
    <t>PARKER INDIAN HEALTH CENT</t>
  </si>
  <si>
    <t>706707</t>
  </si>
  <si>
    <t xml:space="preserve">PHOENIX CHILDREN'S HOSP  </t>
  </si>
  <si>
    <t>085017</t>
  </si>
  <si>
    <t>PHOENIX MEDICAL PSYCHIATR</t>
  </si>
  <si>
    <t>008168</t>
  </si>
  <si>
    <t>QUAIL RUN BEHAVIORAL HEAL</t>
  </si>
  <si>
    <t>393089</t>
  </si>
  <si>
    <t>REHABILITATION HOSPITAL O</t>
  </si>
  <si>
    <t>125751</t>
  </si>
  <si>
    <t>REUNION REHABILITATION HO</t>
  </si>
  <si>
    <t>145860</t>
  </si>
  <si>
    <t>021353</t>
  </si>
  <si>
    <t xml:space="preserve">SAGE MEMORIAL HOSPITAL   </t>
  </si>
  <si>
    <t>059898</t>
  </si>
  <si>
    <t xml:space="preserve">SAN CARLOS APACHE HLTHCR </t>
  </si>
  <si>
    <t>503098</t>
  </si>
  <si>
    <t xml:space="preserve">SANTA CRUZ VLY REG HOSP  </t>
  </si>
  <si>
    <t>020652</t>
  </si>
  <si>
    <t>SCOTTSDALE HLTHCARE-OSBN</t>
  </si>
  <si>
    <t>219946</t>
  </si>
  <si>
    <t>SELECT SPECIALTY HOSPITAL</t>
  </si>
  <si>
    <t>459835</t>
  </si>
  <si>
    <t>SELECT SPECIALTY HOSP-PHX</t>
  </si>
  <si>
    <t>707721</t>
  </si>
  <si>
    <t xml:space="preserve">SELECT SPECIALTY-PHX D T </t>
  </si>
  <si>
    <t>172145</t>
  </si>
  <si>
    <t xml:space="preserve">SONORA BEHAVIORAL HEALTH </t>
  </si>
  <si>
    <t>691974</t>
  </si>
  <si>
    <t>ST JOSEPHS HOSPITAL AND M</t>
  </si>
  <si>
    <t>134003</t>
  </si>
  <si>
    <t xml:space="preserve">ST JOSEPH'S HOSP-TUCSON  </t>
  </si>
  <si>
    <t>951864</t>
  </si>
  <si>
    <t>ST JOSEPH'S WESTGATE MEDI</t>
  </si>
  <si>
    <t>500670</t>
  </si>
  <si>
    <t>ST LUKE'S BEHAVORIAL HOSP</t>
  </si>
  <si>
    <t>134169</t>
  </si>
  <si>
    <t xml:space="preserve">ST MARY'S HOSPITAL       </t>
  </si>
  <si>
    <t>164350</t>
  </si>
  <si>
    <t xml:space="preserve">STEWARD EMERGENCY CENTER </t>
  </si>
  <si>
    <t>020016</t>
  </si>
  <si>
    <t>SUMMIT HEALTHCARE REG.MED</t>
  </si>
  <si>
    <t>104704</t>
  </si>
  <si>
    <t xml:space="preserve">TALAS HARBOR AT BUCKEYE  </t>
  </si>
  <si>
    <t>091219</t>
  </si>
  <si>
    <t xml:space="preserve">TALAS HARBOR AT BULLHEAD </t>
  </si>
  <si>
    <t>494930</t>
  </si>
  <si>
    <t xml:space="preserve">TEMPE ST LUKES HOSPITAL  </t>
  </si>
  <si>
    <t>598089</t>
  </si>
  <si>
    <t xml:space="preserve">THE GUIDANCE CTR- VICKE  </t>
  </si>
  <si>
    <t>948325</t>
  </si>
  <si>
    <t xml:space="preserve">THE SURGICAL HOSP OF PHX </t>
  </si>
  <si>
    <t>095533</t>
  </si>
  <si>
    <t xml:space="preserve">TMC GEROPSYCHIATRIC CNTR </t>
  </si>
  <si>
    <t>020579</t>
  </si>
  <si>
    <t xml:space="preserve">TON SELLS HOSPITAL       </t>
  </si>
  <si>
    <t>721250</t>
  </si>
  <si>
    <t>TUBA CITY REGIONAL HEALTH</t>
  </si>
  <si>
    <t>020462</t>
  </si>
  <si>
    <t xml:space="preserve">TUCSON MEDICAL CENTER    </t>
  </si>
  <si>
    <t>616672</t>
  </si>
  <si>
    <t xml:space="preserve">VALLEY HOSPITAL          </t>
  </si>
  <si>
    <t>104567</t>
  </si>
  <si>
    <t xml:space="preserve">VALLEY VIEW MEDICAL CENT </t>
  </si>
  <si>
    <t>020107</t>
  </si>
  <si>
    <t>VALLEYWISE HEALTH MEDICAL</t>
  </si>
  <si>
    <t>020438</t>
  </si>
  <si>
    <t>VERDE VALLEY MEDICAL CENT</t>
  </si>
  <si>
    <t>155242</t>
  </si>
  <si>
    <t>VIA LINDA BEHAVIORAL HOSP</t>
  </si>
  <si>
    <t>531237</t>
  </si>
  <si>
    <t xml:space="preserve">WESTERN ARIZONA REGIONAL </t>
  </si>
  <si>
    <t>192584</t>
  </si>
  <si>
    <t xml:space="preserve">WHITE MNTN REG MED CNTR  </t>
  </si>
  <si>
    <t>020561</t>
  </si>
  <si>
    <t>WHITERIVER INDIAN HOSPITA</t>
  </si>
  <si>
    <t>649577</t>
  </si>
  <si>
    <t>WICKENBURG COMMUNITY HOSP</t>
  </si>
  <si>
    <t>366289</t>
  </si>
  <si>
    <t>WINDHAVEN PSYCHIATRIC HOS</t>
  </si>
  <si>
    <t>020420</t>
  </si>
  <si>
    <t xml:space="preserve">YAVAPAI REG MED CENTER   </t>
  </si>
  <si>
    <t>020264</t>
  </si>
  <si>
    <t xml:space="preserve">YUMA REGIONAL MED CENTER </t>
  </si>
  <si>
    <t>776411</t>
  </si>
  <si>
    <t>YUMA REHABILITATION HOSPI</t>
  </si>
  <si>
    <t>Total</t>
  </si>
  <si>
    <t xml:space="preserve">Note: </t>
  </si>
  <si>
    <t>2. IP and OP are total payments for FFY 2023</t>
  </si>
  <si>
    <t>3. Prop202 for YAVAPAI REG MED CENTER is the total of east and west campuses.</t>
  </si>
  <si>
    <t>1. 2022 IP and OP payments are as 09/16/2024</t>
  </si>
  <si>
    <t xml:space="preserve">2. IP and OP are total payments for FFY 2022. </t>
  </si>
  <si>
    <t>FFY 2021</t>
  </si>
  <si>
    <t>FFY 2020</t>
  </si>
  <si>
    <t>FFY 2019</t>
  </si>
  <si>
    <t>ProvID</t>
  </si>
  <si>
    <t>Hospital Name</t>
  </si>
  <si>
    <t>Supplemental</t>
  </si>
  <si>
    <t>ABRAZO ARROWHEAD CAMPUS</t>
  </si>
  <si>
    <t>ABRAZO AZ HEART HOSPITAL</t>
  </si>
  <si>
    <t>ABRAZO CAVE CREEK</t>
  </si>
  <si>
    <t>ABRAZO CENTRAL CAMPUS</t>
  </si>
  <si>
    <t>ABRAZO SCOTTSDALE CAMPUS</t>
  </si>
  <si>
    <t>ABRAZO SURPRISE HOSPITAL</t>
  </si>
  <si>
    <t>ABRAZO WEST CAMPUS</t>
  </si>
  <si>
    <t>ARIZONA GENERAL HOSPITAL</t>
  </si>
  <si>
    <t>ARIZONA SPINE AND JOINT</t>
  </si>
  <si>
    <t>AURORA BEHAVIORAL HEALTH</t>
  </si>
  <si>
    <t>AURORA BEHAVIORAL HEALTHCARE-TEMPE</t>
  </si>
  <si>
    <t>AZ ORTHOPEDIC SURGICAL HOSP</t>
  </si>
  <si>
    <t>AZ STATE HOSPITAL</t>
  </si>
  <si>
    <t>BANNER - UNIVERSITY MED CTR PHOENIX</t>
  </si>
  <si>
    <t>BANNER - UNIVERSITY MED CTR SOUTH    </t>
  </si>
  <si>
    <t>BANNER - UNIVERSITY MED CTR TUCSON               </t>
  </si>
  <si>
    <t>BANNER BAYWOOD MEDICAL CTR</t>
  </si>
  <si>
    <t>BANNER BEHAVORIAL HEALTH</t>
  </si>
  <si>
    <t>BANNER BOSWELL MED CTR</t>
  </si>
  <si>
    <t>BANNER CASA GRANDE MEDICAL CENTER</t>
  </si>
  <si>
    <t>BANNER DESERT MEDICAL CTR</t>
  </si>
  <si>
    <t>BANNER ESTRELLA MEDICAL</t>
  </si>
  <si>
    <t>BANNER GATEWAY MEDICAL CTR</t>
  </si>
  <si>
    <t>BANNER GOLDFIELD MEDICAL CENTER</t>
  </si>
  <si>
    <t>BANNER HEART HOSPITAL</t>
  </si>
  <si>
    <t>BANNER IRONWOOD MEDICAL CENTER</t>
  </si>
  <si>
    <t>BANNER OCOTILLO MEDICAL CENTER</t>
  </si>
  <si>
    <t>BANNER PAYSON MEDICAL CENTER</t>
  </si>
  <si>
    <t>BANNER REHABILITATION HOSPITAL WEST</t>
  </si>
  <si>
    <t>BANNER THUNDERBIRD MEDICAL</t>
  </si>
  <si>
    <t>BENSON HOSPITAL</t>
  </si>
  <si>
    <t>091458 </t>
  </si>
  <si>
    <t>CANCER TREATMENT CENTERS OF AMERICA-WESTERN REGIONAL MEDICAL CENTER</t>
  </si>
  <si>
    <t>CANYON VISTA MEDICAL CENTER</t>
  </si>
  <si>
    <t>CARONDELET MARANA HOSPITAL</t>
  </si>
  <si>
    <t>CHANGEPOINT PSYCHIATRIC</t>
  </si>
  <si>
    <t>COBALT REHABILITATION HOSPITAL</t>
  </si>
  <si>
    <t>COBRE VALLEY REGIONAL MEDICAL CENTER</t>
  </si>
  <si>
    <t>COPPER QUEEN HOSPITAL</t>
  </si>
  <si>
    <t>COPPER SPRINGS HOSPITAL</t>
  </si>
  <si>
    <t>COPPER SPRINGS HOSPITAL EAST</t>
  </si>
  <si>
    <t>CORNERSTONE BEHAVIORAL HEALTH  EL DORADO</t>
  </si>
  <si>
    <t>CORNERSTONE HOSPITAL OF SE AZ</t>
  </si>
  <si>
    <t>CURAHEALTH TUCSON</t>
  </si>
  <si>
    <t>DEER VALLEY MEDICAL CTR</t>
  </si>
  <si>
    <t>DESTINY SPRINGS HEALTHCARE</t>
  </si>
  <si>
    <t>DIGNITY HEALTH ARIZONA GENERAL HOSPITAL</t>
  </si>
  <si>
    <t>EAST VALLEY ER &amp; HOSPITAL</t>
  </si>
  <si>
    <t>ENCOMPASS HEALTH E. VALLEY</t>
  </si>
  <si>
    <t>ENCOMPASS HEALTH NW TUCSON</t>
  </si>
  <si>
    <t>ENCOMPASS HEALTH SCOTTSDALE</t>
  </si>
  <si>
    <t>ENCOMPASS HEALTH TUCSON</t>
  </si>
  <si>
    <t>ENCOMPASS HEALTH VALLEY OF SUN</t>
  </si>
  <si>
    <t>FLAGSTAFF MEDICAL CENTER</t>
  </si>
  <si>
    <t>FLORENCE HOSPITAL</t>
  </si>
  <si>
    <t>FORT DEFIANCE IND. HOSP.</t>
  </si>
  <si>
    <t>HOLY CROSS HOSPITAL</t>
  </si>
  <si>
    <t>HONORHEALTH REHAB HOSP</t>
  </si>
  <si>
    <t>HONORHEALTH SCOTTSDALE -TH</t>
  </si>
  <si>
    <t>HONORHEALTH SONORAN CROSSING</t>
  </si>
  <si>
    <t>HU HU KAM MEMORIAL HOSP</t>
  </si>
  <si>
    <t>IHS CHINLE HOSPITAL</t>
  </si>
  <si>
    <t>IHS KEAMS CANYON</t>
  </si>
  <si>
    <t>IHS PARKER</t>
  </si>
  <si>
    <t>IHS TUCSON SELLS</t>
  </si>
  <si>
    <t>IHS WHITERIVER</t>
  </si>
  <si>
    <t>KINGMAN REGIONAL MED CTR</t>
  </si>
  <si>
    <t>KPC PROMISE HOSPITAL OF PHX</t>
  </si>
  <si>
    <t>LA PAZ REGIONAL HOSPITAL</t>
  </si>
  <si>
    <t>LITTLE COLORADO MED CTR</t>
  </si>
  <si>
    <t>MARICOPA COMMUNITY HOSPITAL</t>
  </si>
  <si>
    <t>MAYO CLINIC HOSPITAL</t>
  </si>
  <si>
    <t>MERCY GILBERT MED CENTER</t>
  </si>
  <si>
    <t>MOUNTAIN VISTA MED CTR</t>
  </si>
  <si>
    <t>MT. GRAHAM REG MED CTR.</t>
  </si>
  <si>
    <t>NORTHERN COCHISE COMMUNITY HOSPITAL</t>
  </si>
  <si>
    <t>NORTHWEST MEDICAL CENTER</t>
  </si>
  <si>
    <t>NORTHWEST SAHUARITA</t>
  </si>
  <si>
    <t>OASIS BEHAVIORAL HEALTH HOSPITAL</t>
  </si>
  <si>
    <t>OASIS HOSPITAL - ORTHOPEDIC AND SPINE INPATIENT SURGICAL</t>
  </si>
  <si>
    <t>ORO VALLEY HOSPITAL</t>
  </si>
  <si>
    <t>ORO VALLEY HSP - SBHU</t>
  </si>
  <si>
    <t>PAGE HOSPITAL</t>
  </si>
  <si>
    <t>PALO VERDE BEHAVIORAL HEALTH</t>
  </si>
  <si>
    <t>PHOENIX CHILDREN'S HOSPITAL</t>
  </si>
  <si>
    <t>PHOENIX MEDICAL PSYCHIATRIC HOSPITAL</t>
  </si>
  <si>
    <t>QUAIL RUN BEHAVIORAL HEALTH</t>
  </si>
  <si>
    <t>REHAB HOSPITAL OF NORTHERN ARIZONA</t>
  </si>
  <si>
    <t>REUNION REHABILITATION HOSPITAL</t>
  </si>
  <si>
    <t>SAGE MEMORIAL HOSPITAL</t>
  </si>
  <si>
    <t>SAN CARLOS APACHE HEALTHCARE CORP</t>
  </si>
  <si>
    <t>Santa Cruz Valley Regional Hospital</t>
  </si>
  <si>
    <t>SCOTTSDALE HLTHCARE-SHEA</t>
  </si>
  <si>
    <t>SELECT SPECIALTY-PHX D/T</t>
  </si>
  <si>
    <t>SONORA BEHAVIORAL HEALTH</t>
  </si>
  <si>
    <t>ST JOSEPH'S HOSPITAL-PHX</t>
  </si>
  <si>
    <t>ST JOSEPH'S HOSPITAL-TUCSON</t>
  </si>
  <si>
    <t>ST LUKE'S BEHAVIORAL HOSP</t>
  </si>
  <si>
    <t>495904</t>
  </si>
  <si>
    <t>ST LUKE'S MEDICAL CENTER, L</t>
  </si>
  <si>
    <t>ST MARY'S HOSPITAL</t>
  </si>
  <si>
    <t>ST. JOSEPH'S WESTGATE MEDICAL CENTER</t>
  </si>
  <si>
    <t>SUMMIT HEALTHCARE REG MED</t>
  </si>
  <si>
    <t>TALAS HARBOR AT BUCKEYE</t>
  </si>
  <si>
    <t>TALAS HARBOR AT BULLHEAD</t>
  </si>
  <si>
    <t>TEMPE ST. LUKE'S HOSPITAL</t>
  </si>
  <si>
    <t>THE GUIDANCE CENTER, INC.</t>
  </si>
  <si>
    <t>THE SURGICAL HOSP OF PHX</t>
  </si>
  <si>
    <t>TMC GEROPSYCHIATRIC CNTR</t>
  </si>
  <si>
    <t>TUCSON MEDICAL CENTER</t>
  </si>
  <si>
    <t>VALLEY HOSPITAL</t>
  </si>
  <si>
    <t>VALLEY VIEW MEDICAL CTR</t>
  </si>
  <si>
    <t>VERDE VALLEY MEDICAL CTR</t>
  </si>
  <si>
    <t>158748</t>
  </si>
  <si>
    <t>VIA LINDA BEHAVIORAL HOSPITAL</t>
  </si>
  <si>
    <t>WESTERN AZ REG MED CTR</t>
  </si>
  <si>
    <t>WHITE MNTN REG MED CTR</t>
  </si>
  <si>
    <t>WINDHAVEN PSYCHIATRIC HOSP</t>
  </si>
  <si>
    <t>YAVAPAI REG MED CENTER</t>
  </si>
  <si>
    <t>YUMA REGIONAL MED CENTER</t>
  </si>
  <si>
    <t>YUMA REHABILITATION HOSP</t>
  </si>
  <si>
    <t>4. 2023 DSH Payments are the initial payments before final audit.</t>
  </si>
  <si>
    <t>1. 2023 IP and OP payments are as of 1/15/2025</t>
  </si>
  <si>
    <t>4. 2022 DSH Payments are the initial payments before final audit.</t>
  </si>
  <si>
    <t>3. Prop 202 for YAVAPAI REG MED CENTER is the total of east and west campuses.</t>
  </si>
  <si>
    <t>2. IP and OP are total payments for FFY 2024</t>
  </si>
  <si>
    <t>4. 2024 DSH Payments are the initial payments before final audit.</t>
  </si>
  <si>
    <t>5. 2023 DSH Payments are for Pools 1&amp;2, and Pool 4.</t>
  </si>
  <si>
    <t>6. RHIF Payments are paid through APR-DRG starting 1/1/2023.</t>
  </si>
  <si>
    <t>5. 2024 DSH Payments are for Pools 1&amp;2.</t>
  </si>
  <si>
    <r>
      <t xml:space="preserve">Prop202 </t>
    </r>
    <r>
      <rPr>
        <b/>
        <vertAlign val="superscript"/>
        <sz val="11"/>
        <color theme="1"/>
        <rFont val="Aptos Narrow"/>
        <family val="2"/>
        <scheme val="minor"/>
      </rPr>
      <t>3</t>
    </r>
  </si>
  <si>
    <r>
      <t xml:space="preserve">Inpatient </t>
    </r>
    <r>
      <rPr>
        <b/>
        <vertAlign val="superscript"/>
        <sz val="11"/>
        <color theme="1"/>
        <rFont val="Aptos Narrow"/>
        <family val="2"/>
        <scheme val="minor"/>
      </rPr>
      <t>1,2</t>
    </r>
  </si>
  <si>
    <r>
      <t xml:space="preserve">Outpatient </t>
    </r>
    <r>
      <rPr>
        <b/>
        <vertAlign val="superscript"/>
        <sz val="11"/>
        <color theme="1"/>
        <rFont val="Aptos Narrow"/>
        <family val="2"/>
        <scheme val="minor"/>
      </rPr>
      <t>1,2</t>
    </r>
  </si>
  <si>
    <r>
      <t xml:space="preserve">DSH </t>
    </r>
    <r>
      <rPr>
        <b/>
        <vertAlign val="superscript"/>
        <sz val="11"/>
        <color theme="1"/>
        <rFont val="Aptos Narrow"/>
        <family val="2"/>
        <scheme val="minor"/>
      </rPr>
      <t>4,5</t>
    </r>
  </si>
  <si>
    <r>
      <t>RHIF</t>
    </r>
    <r>
      <rPr>
        <b/>
        <vertAlign val="superscript"/>
        <sz val="11"/>
        <color theme="1"/>
        <rFont val="Aptos Narrow"/>
        <family val="2"/>
        <scheme val="minor"/>
      </rPr>
      <t xml:space="preserve"> 6</t>
    </r>
  </si>
  <si>
    <r>
      <t xml:space="preserve">HEALTHII </t>
    </r>
    <r>
      <rPr>
        <b/>
        <vertAlign val="superscript"/>
        <sz val="11"/>
        <color theme="1"/>
        <rFont val="Aptos Narrow"/>
        <family val="2"/>
        <scheme val="minor"/>
      </rPr>
      <t>7</t>
    </r>
  </si>
  <si>
    <r>
      <t xml:space="preserve">DSH </t>
    </r>
    <r>
      <rPr>
        <b/>
        <vertAlign val="superscript"/>
        <sz val="11"/>
        <color theme="1"/>
        <rFont val="Aptos Narrow"/>
        <family val="2"/>
        <scheme val="minor"/>
      </rPr>
      <t>4</t>
    </r>
  </si>
  <si>
    <t>updated 1/31/2025</t>
  </si>
  <si>
    <r>
      <t xml:space="preserve">HEALTHII </t>
    </r>
    <r>
      <rPr>
        <b/>
        <vertAlign val="superscript"/>
        <sz val="11"/>
        <rFont val="Aptos Narrow"/>
        <family val="2"/>
        <scheme val="minor"/>
      </rPr>
      <t>5</t>
    </r>
  </si>
  <si>
    <t>5. HEALTHII Payment is the initial payment.</t>
  </si>
  <si>
    <t>7. HEALTHII Payment is the initial payment.</t>
  </si>
  <si>
    <t>1. 2024 IP and OP payments will be as of January  2026</t>
  </si>
  <si>
    <t>NORTHWEST MEDICAL CENTER HOUGHTON</t>
  </si>
  <si>
    <t>NORTHWEST MEDICAL CENTER SAHUARITA</t>
  </si>
  <si>
    <t>updated 2/4/2025</t>
  </si>
  <si>
    <t>201879</t>
  </si>
  <si>
    <t>REUNION REHABILITATION HOSPITAL OF PEORIA</t>
  </si>
  <si>
    <t>160576</t>
  </si>
  <si>
    <t>EXCEPTIONAL HEALTH CARE YUMA</t>
  </si>
  <si>
    <t>206779</t>
  </si>
  <si>
    <t>updated 3/11/2025</t>
  </si>
  <si>
    <t>6. HEALTHII Payment is the initial payment.</t>
  </si>
  <si>
    <r>
      <t xml:space="preserve">HEALTHII </t>
    </r>
    <r>
      <rPr>
        <b/>
        <vertAlign val="superscript"/>
        <sz val="11"/>
        <color theme="1"/>
        <rFont val="Aptos Narrow"/>
        <family val="2"/>
        <scheme val="minor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</si>
</sst>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"/>
    <numFmt numFmtId="165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vertAlign val="superscript"/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 style="thin">
        <color theme="9" tint="0.7999816888943144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0.79998168889431442"/>
      </right>
      <top/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indexed="64"/>
      </right>
      <top/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thin">
        <color theme="9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theme="9" tint="0.79998168889431442"/>
      </bottom>
      <diagonal/>
    </border>
    <border>
      <left style="thin">
        <color indexed="64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indexed="64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thin">
        <color indexed="64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theme="9" tint="0.7999816888943144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9" tint="0.79998168889431442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65" fontId="1" fillId="0" borderId="5" xfId="1" applyNumberFormat="1" applyFont="1" applyBorder="1"/>
    <xf numFmtId="165" fontId="1" fillId="0" borderId="6" xfId="1" applyNumberFormat="1" applyFont="1" applyBorder="1"/>
    <xf numFmtId="165" fontId="1" fillId="0" borderId="7" xfId="1" applyNumberFormat="1" applyFont="1" applyBorder="1"/>
    <xf numFmtId="165" fontId="1" fillId="0" borderId="8" xfId="1" applyNumberFormat="1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165" fontId="1" fillId="0" borderId="9" xfId="1" applyNumberFormat="1" applyFont="1" applyBorder="1"/>
    <xf numFmtId="165" fontId="1" fillId="0" borderId="10" xfId="1" applyNumberFormat="1" applyFont="1" applyBorder="1"/>
    <xf numFmtId="165" fontId="1" fillId="0" borderId="11" xfId="1" applyNumberFormat="1" applyFont="1" applyBorder="1"/>
    <xf numFmtId="165" fontId="1" fillId="0" borderId="12" xfId="1" applyNumberFormat="1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165" fontId="1" fillId="0" borderId="13" xfId="1" applyNumberFormat="1" applyFont="1" applyBorder="1"/>
    <xf numFmtId="165" fontId="1" fillId="0" borderId="14" xfId="1" applyNumberFormat="1" applyFont="1" applyBorder="1"/>
    <xf numFmtId="165" fontId="1" fillId="0" borderId="15" xfId="1" applyNumberFormat="1" applyFont="1" applyBorder="1"/>
    <xf numFmtId="165" fontId="1" fillId="0" borderId="16" xfId="1" applyNumberFormat="1" applyFont="1" applyBorder="1"/>
    <xf numFmtId="164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5" fontId="4" fillId="0" borderId="1" xfId="1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17" xfId="1" applyNumberFormat="1" applyFont="1" applyFill="1" applyBorder="1" applyAlignment="1">
      <alignment horizontal="center" wrapText="1"/>
    </xf>
    <xf numFmtId="165" fontId="4" fillId="0" borderId="18" xfId="1" applyNumberFormat="1" applyFont="1" applyFill="1" applyBorder="1" applyAlignment="1">
      <alignment horizontal="center" wrapText="1"/>
    </xf>
    <xf numFmtId="165" fontId="4" fillId="0" borderId="3" xfId="1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center" wrapText="1"/>
    </xf>
    <xf numFmtId="165" fontId="2" fillId="0" borderId="4" xfId="1" applyNumberFormat="1" applyFont="1" applyFill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165" fontId="0" fillId="0" borderId="0" xfId="0" applyNumberFormat="1"/>
    <xf numFmtId="0" fontId="6" fillId="0" borderId="0" xfId="0" applyFont="1"/>
    <xf numFmtId="164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65" fontId="8" fillId="2" borderId="4" xfId="1" applyNumberFormat="1" applyFont="1" applyFill="1" applyBorder="1" applyAlignment="1">
      <alignment horizontal="center" wrapText="1"/>
    </xf>
    <xf numFmtId="165" fontId="8" fillId="3" borderId="4" xfId="1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4" xfId="0" applyFont="1" applyBorder="1"/>
    <xf numFmtId="0" fontId="6" fillId="2" borderId="4" xfId="0" applyFont="1" applyFill="1" applyBorder="1"/>
    <xf numFmtId="165" fontId="6" fillId="0" borderId="0" xfId="1" applyNumberFormat="1" applyFont="1"/>
    <xf numFmtId="165" fontId="8" fillId="4" borderId="4" xfId="1" applyNumberFormat="1" applyFont="1" applyFill="1" applyBorder="1" applyAlignment="1">
      <alignment horizontal="center" wrapText="1"/>
    </xf>
    <xf numFmtId="165" fontId="7" fillId="4" borderId="4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5" fontId="6" fillId="0" borderId="4" xfId="1" applyNumberFormat="1" applyFont="1" applyBorder="1"/>
    <xf numFmtId="165" fontId="6" fillId="0" borderId="4" xfId="1" applyNumberFormat="1" applyFont="1" applyFill="1" applyBorder="1"/>
    <xf numFmtId="165" fontId="7" fillId="0" borderId="4" xfId="1" applyNumberFormat="1" applyFont="1" applyBorder="1"/>
    <xf numFmtId="165" fontId="7" fillId="0" borderId="4" xfId="1" applyNumberFormat="1" applyFont="1" applyFill="1" applyBorder="1"/>
    <xf numFmtId="0" fontId="10" fillId="0" borderId="0" xfId="0" applyFont="1"/>
    <xf numFmtId="0" fontId="3" fillId="0" borderId="24" xfId="0" applyFont="1" applyBorder="1" applyAlignment="1">
      <alignment horizontal="center" vertical="center"/>
    </xf>
    <xf numFmtId="0" fontId="12" fillId="0" borderId="0" xfId="0" applyFont="1"/>
    <xf numFmtId="0" fontId="13" fillId="0" borderId="4" xfId="0" applyFont="1" applyBorder="1" applyAlignment="1">
      <alignment horizontal="left" indent="1"/>
    </xf>
    <xf numFmtId="165" fontId="13" fillId="0" borderId="4" xfId="1" applyNumberFormat="1" applyFont="1" applyBorder="1"/>
    <xf numFmtId="43" fontId="0" fillId="0" borderId="0" xfId="1" applyFont="1"/>
    <xf numFmtId="164" fontId="6" fillId="0" borderId="19" xfId="0" applyNumberFormat="1" applyFont="1" applyBorder="1" applyAlignment="1">
      <alignment horizontal="center" wrapText="1"/>
    </xf>
    <xf numFmtId="165" fontId="7" fillId="2" borderId="20" xfId="1" applyNumberFormat="1" applyFont="1" applyFill="1" applyBorder="1" applyAlignment="1">
      <alignment horizontal="center" wrapText="1"/>
    </xf>
    <xf numFmtId="165" fontId="7" fillId="2" borderId="21" xfId="1" applyNumberFormat="1" applyFont="1" applyFill="1" applyBorder="1" applyAlignment="1">
      <alignment horizontal="center" wrapText="1"/>
    </xf>
    <xf numFmtId="165" fontId="7" fillId="2" borderId="22" xfId="1" applyNumberFormat="1" applyFont="1" applyFill="1" applyBorder="1" applyAlignment="1">
      <alignment horizontal="center" wrapText="1"/>
    </xf>
    <xf numFmtId="165" fontId="7" fillId="3" borderId="20" xfId="1" applyNumberFormat="1" applyFont="1" applyFill="1" applyBorder="1" applyAlignment="1">
      <alignment horizontal="center" wrapText="1"/>
    </xf>
    <xf numFmtId="165" fontId="7" fillId="3" borderId="21" xfId="1" applyNumberFormat="1" applyFont="1" applyFill="1" applyBorder="1" applyAlignment="1">
      <alignment horizontal="center" wrapText="1"/>
    </xf>
    <xf numFmtId="165" fontId="7" fillId="3" borderId="22" xfId="1" applyNumberFormat="1" applyFont="1" applyFill="1" applyBorder="1" applyAlignment="1">
      <alignment horizontal="center" wrapText="1"/>
    </xf>
    <xf numFmtId="165" fontId="7" fillId="4" borderId="20" xfId="1" applyNumberFormat="1" applyFont="1" applyFill="1" applyBorder="1" applyAlignment="1">
      <alignment horizontal="center" wrapText="1"/>
    </xf>
    <xf numFmtId="165" fontId="7" fillId="4" borderId="21" xfId="1" applyNumberFormat="1" applyFont="1" applyFill="1" applyBorder="1" applyAlignment="1">
      <alignment horizontal="center" wrapText="1"/>
    </xf>
    <xf numFmtId="165" fontId="7" fillId="4" borderId="22" xfId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4038C-EB80-49AE-A1D4-67C58C00DC53}">
  <sheetPr>
    <pageSetUpPr fitToPage="1"/>
  </sheetPr>
  <dimension ref="A1:S148"/>
  <sheetViews>
    <sheetView tabSelected="1" zoomScaleNormal="100" workbookViewId="0">
      <pane ySplit="1" topLeftCell="A2" activePane="bottomLeft" state="frozen"/>
      <selection activeCell="B1" sqref="B1"/>
      <selection pane="bottomLeft" activeCell="B1" sqref="B1"/>
    </sheetView>
  </sheetViews>
  <sheetFormatPr defaultRowHeight="14.5" x14ac:dyDescent="0.35"/>
  <cols>
    <col min="1" max="1" width="9.81640625" style="37" hidden="1" customWidth="1"/>
    <col min="2" max="2" width="41" customWidth="1"/>
    <col min="3" max="11" width="17.7265625" customWidth="1"/>
    <col min="13" max="14" width="11.1796875" bestFit="1" customWidth="1"/>
    <col min="19" max="19" width="10.1796875" bestFit="1" customWidth="1"/>
  </cols>
  <sheetData>
    <row r="1" spans="1:19" s="7" customFormat="1" ht="29" x14ac:dyDescent="0.35">
      <c r="A1" s="1" t="s">
        <v>0</v>
      </c>
      <c r="B1" s="2" t="s">
        <v>1</v>
      </c>
      <c r="C1" s="55" t="s">
        <v>421</v>
      </c>
      <c r="D1" s="54" t="s">
        <v>422</v>
      </c>
      <c r="E1" s="3" t="s">
        <v>4</v>
      </c>
      <c r="F1" s="52" t="s">
        <v>420</v>
      </c>
      <c r="G1" s="52" t="s">
        <v>423</v>
      </c>
      <c r="H1" s="4" t="s">
        <v>6</v>
      </c>
      <c r="I1" s="5" t="s">
        <v>7</v>
      </c>
      <c r="J1" s="53" t="s">
        <v>442</v>
      </c>
      <c r="K1" s="6" t="s">
        <v>8</v>
      </c>
    </row>
    <row r="2" spans="1:19" x14ac:dyDescent="0.35">
      <c r="A2" s="8" t="s">
        <v>9</v>
      </c>
      <c r="B2" s="9" t="s">
        <v>10</v>
      </c>
      <c r="C2" s="10"/>
      <c r="D2" s="11"/>
      <c r="E2" s="10">
        <v>0</v>
      </c>
      <c r="F2" s="12">
        <v>44945.38</v>
      </c>
      <c r="G2" s="12">
        <v>0</v>
      </c>
      <c r="H2" s="12">
        <v>11504946.83</v>
      </c>
      <c r="I2" s="13">
        <v>0</v>
      </c>
      <c r="J2" s="13">
        <v>47453010.640000001</v>
      </c>
      <c r="K2" s="13">
        <f t="shared" ref="K2:K33" si="0">SUM(C2:J2)</f>
        <v>59002902.850000001</v>
      </c>
      <c r="M2" s="39"/>
      <c r="N2" s="39"/>
      <c r="O2" s="39"/>
      <c r="P2" s="39"/>
      <c r="Q2" s="39"/>
      <c r="R2" s="39"/>
      <c r="S2" s="39"/>
    </row>
    <row r="3" spans="1:19" x14ac:dyDescent="0.35">
      <c r="A3" s="14" t="s">
        <v>11</v>
      </c>
      <c r="B3" s="15" t="s">
        <v>12</v>
      </c>
      <c r="C3" s="10"/>
      <c r="D3" s="11"/>
      <c r="E3" s="10">
        <v>0</v>
      </c>
      <c r="F3" s="12">
        <v>24987.82</v>
      </c>
      <c r="G3" s="12">
        <v>0</v>
      </c>
      <c r="H3" s="12">
        <v>0</v>
      </c>
      <c r="I3" s="13">
        <v>0</v>
      </c>
      <c r="J3" s="13">
        <v>0</v>
      </c>
      <c r="K3" s="19">
        <f t="shared" si="0"/>
        <v>24987.82</v>
      </c>
      <c r="M3" s="39"/>
      <c r="N3" s="39"/>
      <c r="O3" s="39"/>
      <c r="P3" s="39"/>
      <c r="Q3" s="39"/>
      <c r="R3" s="39"/>
      <c r="S3" s="39"/>
    </row>
    <row r="4" spans="1:19" x14ac:dyDescent="0.35">
      <c r="A4" s="14" t="s">
        <v>13</v>
      </c>
      <c r="B4" s="15" t="s">
        <v>14</v>
      </c>
      <c r="C4" s="10"/>
      <c r="D4" s="11"/>
      <c r="E4" s="10">
        <v>0</v>
      </c>
      <c r="F4" s="12">
        <v>1584.31</v>
      </c>
      <c r="G4" s="12">
        <v>0</v>
      </c>
      <c r="H4" s="12">
        <v>0</v>
      </c>
      <c r="I4" s="13">
        <v>0</v>
      </c>
      <c r="J4" s="13">
        <v>0</v>
      </c>
      <c r="K4" s="19">
        <f t="shared" si="0"/>
        <v>1584.31</v>
      </c>
      <c r="M4" s="39"/>
      <c r="N4" s="39"/>
      <c r="O4" s="39"/>
      <c r="P4" s="39"/>
      <c r="Q4" s="39"/>
      <c r="R4" s="39"/>
      <c r="S4" s="39"/>
    </row>
    <row r="5" spans="1:19" x14ac:dyDescent="0.35">
      <c r="A5" s="14" t="s">
        <v>15</v>
      </c>
      <c r="B5" s="15" t="s">
        <v>16</v>
      </c>
      <c r="C5" s="10"/>
      <c r="D5" s="11"/>
      <c r="E5" s="10">
        <v>0</v>
      </c>
      <c r="F5" s="12">
        <v>42264.800000000003</v>
      </c>
      <c r="G5" s="12">
        <v>145884.48000000001</v>
      </c>
      <c r="H5" s="12">
        <v>2445746.6</v>
      </c>
      <c r="I5" s="13">
        <v>0</v>
      </c>
      <c r="J5" s="13">
        <v>27293265.239999998</v>
      </c>
      <c r="K5" s="19">
        <f t="shared" si="0"/>
        <v>29927161.119999997</v>
      </c>
      <c r="M5" s="39"/>
      <c r="N5" s="39"/>
      <c r="O5" s="39"/>
      <c r="P5" s="39"/>
      <c r="Q5" s="39"/>
      <c r="R5" s="39"/>
      <c r="S5" s="39"/>
    </row>
    <row r="6" spans="1:19" x14ac:dyDescent="0.35">
      <c r="A6" s="14" t="s">
        <v>17</v>
      </c>
      <c r="B6" s="15" t="s">
        <v>18</v>
      </c>
      <c r="C6" s="10"/>
      <c r="D6" s="11"/>
      <c r="E6" s="10">
        <v>0</v>
      </c>
      <c r="F6" s="12">
        <v>0</v>
      </c>
      <c r="G6" s="12">
        <v>0</v>
      </c>
      <c r="H6" s="12">
        <v>0</v>
      </c>
      <c r="I6" s="13">
        <v>0</v>
      </c>
      <c r="J6" s="13">
        <v>0</v>
      </c>
      <c r="K6" s="19">
        <f t="shared" si="0"/>
        <v>0</v>
      </c>
      <c r="M6" s="39"/>
      <c r="N6" s="39"/>
      <c r="O6" s="39"/>
      <c r="P6" s="39"/>
      <c r="Q6" s="39"/>
      <c r="R6" s="39"/>
      <c r="S6" s="39"/>
    </row>
    <row r="7" spans="1:19" x14ac:dyDescent="0.35">
      <c r="A7" s="14" t="s">
        <v>19</v>
      </c>
      <c r="B7" s="15" t="s">
        <v>20</v>
      </c>
      <c r="C7" s="10"/>
      <c r="D7" s="11"/>
      <c r="E7" s="10">
        <v>0</v>
      </c>
      <c r="F7" s="12">
        <v>28642.25</v>
      </c>
      <c r="G7" s="12">
        <v>0</v>
      </c>
      <c r="H7" s="12">
        <v>0</v>
      </c>
      <c r="I7" s="13">
        <v>0</v>
      </c>
      <c r="J7" s="13">
        <v>12389127.4</v>
      </c>
      <c r="K7" s="19">
        <f t="shared" si="0"/>
        <v>12417769.65</v>
      </c>
      <c r="M7" s="39"/>
      <c r="N7" s="39"/>
      <c r="O7" s="39"/>
      <c r="P7" s="39"/>
      <c r="Q7" s="39"/>
      <c r="R7" s="39"/>
      <c r="S7" s="39"/>
    </row>
    <row r="8" spans="1:19" x14ac:dyDescent="0.35">
      <c r="A8" s="14" t="s">
        <v>21</v>
      </c>
      <c r="B8" s="15" t="s">
        <v>22</v>
      </c>
      <c r="C8" s="10"/>
      <c r="D8" s="11"/>
      <c r="E8" s="10">
        <v>0</v>
      </c>
      <c r="F8" s="12">
        <v>3029</v>
      </c>
      <c r="G8" s="12">
        <v>0</v>
      </c>
      <c r="H8" s="12">
        <v>0</v>
      </c>
      <c r="I8" s="13">
        <v>0</v>
      </c>
      <c r="J8" s="13">
        <v>0</v>
      </c>
      <c r="K8" s="19">
        <f t="shared" si="0"/>
        <v>3029</v>
      </c>
      <c r="M8" s="39"/>
      <c r="N8" s="39"/>
      <c r="O8" s="39"/>
      <c r="P8" s="39"/>
      <c r="Q8" s="39"/>
      <c r="R8" s="39"/>
      <c r="S8" s="39"/>
    </row>
    <row r="9" spans="1:19" x14ac:dyDescent="0.35">
      <c r="A9" s="14" t="s">
        <v>23</v>
      </c>
      <c r="B9" s="15" t="s">
        <v>24</v>
      </c>
      <c r="C9" s="10"/>
      <c r="D9" s="11"/>
      <c r="E9" s="10">
        <v>0</v>
      </c>
      <c r="F9" s="12">
        <v>775232.37004593131</v>
      </c>
      <c r="G9" s="12">
        <v>8357.09</v>
      </c>
      <c r="H9" s="12">
        <v>8764398.3599999994</v>
      </c>
      <c r="I9" s="13">
        <v>0</v>
      </c>
      <c r="J9" s="13">
        <v>36542493.799999997</v>
      </c>
      <c r="K9" s="19">
        <f t="shared" si="0"/>
        <v>46090481.62004593</v>
      </c>
      <c r="M9" s="39"/>
      <c r="N9" s="39"/>
      <c r="O9" s="39"/>
      <c r="P9" s="39"/>
      <c r="Q9" s="39"/>
      <c r="R9" s="39"/>
      <c r="S9" s="39"/>
    </row>
    <row r="10" spans="1:19" x14ac:dyDescent="0.35">
      <c r="A10" s="14" t="s">
        <v>25</v>
      </c>
      <c r="B10" s="15" t="s">
        <v>26</v>
      </c>
      <c r="C10" s="10"/>
      <c r="D10" s="11"/>
      <c r="E10" s="10">
        <v>0</v>
      </c>
      <c r="F10" s="12">
        <v>29233.58</v>
      </c>
      <c r="G10" s="12">
        <v>86381.71</v>
      </c>
      <c r="H10" s="12">
        <v>0</v>
      </c>
      <c r="I10" s="13">
        <v>0</v>
      </c>
      <c r="J10" s="13">
        <v>16928161.039999999</v>
      </c>
      <c r="K10" s="19">
        <f t="shared" si="0"/>
        <v>17043776.329999998</v>
      </c>
      <c r="M10" s="39"/>
      <c r="N10" s="39"/>
      <c r="O10" s="39"/>
      <c r="P10" s="39"/>
      <c r="Q10" s="39"/>
      <c r="R10" s="39"/>
      <c r="S10" s="39"/>
    </row>
    <row r="11" spans="1:19" x14ac:dyDescent="0.35">
      <c r="A11" s="14" t="s">
        <v>27</v>
      </c>
      <c r="B11" s="15" t="s">
        <v>28</v>
      </c>
      <c r="C11" s="10"/>
      <c r="D11" s="11"/>
      <c r="E11" s="10">
        <v>0</v>
      </c>
      <c r="F11" s="12">
        <v>0</v>
      </c>
      <c r="G11" s="12">
        <v>0</v>
      </c>
      <c r="H11" s="12">
        <v>0</v>
      </c>
      <c r="I11" s="13">
        <v>0</v>
      </c>
      <c r="J11" s="13">
        <v>174804.68</v>
      </c>
      <c r="K11" s="19">
        <f t="shared" si="0"/>
        <v>174804.68</v>
      </c>
      <c r="M11" s="39"/>
      <c r="N11" s="39"/>
      <c r="O11" s="39"/>
      <c r="P11" s="39"/>
      <c r="Q11" s="39"/>
      <c r="R11" s="39"/>
      <c r="S11" s="39"/>
    </row>
    <row r="12" spans="1:19" x14ac:dyDescent="0.35">
      <c r="A12" s="14" t="s">
        <v>29</v>
      </c>
      <c r="B12" s="15" t="s">
        <v>30</v>
      </c>
      <c r="C12" s="10"/>
      <c r="D12" s="11"/>
      <c r="E12" s="10">
        <v>0</v>
      </c>
      <c r="F12" s="12">
        <v>0</v>
      </c>
      <c r="G12" s="12">
        <v>0</v>
      </c>
      <c r="H12" s="12">
        <v>0</v>
      </c>
      <c r="I12" s="13">
        <v>0</v>
      </c>
      <c r="J12" s="13">
        <v>58232.480000000003</v>
      </c>
      <c r="K12" s="19">
        <f t="shared" si="0"/>
        <v>58232.480000000003</v>
      </c>
      <c r="M12" s="39"/>
      <c r="N12" s="39"/>
      <c r="O12" s="39"/>
      <c r="P12" s="39"/>
      <c r="Q12" s="39"/>
      <c r="R12" s="39"/>
      <c r="S12" s="39"/>
    </row>
    <row r="13" spans="1:19" x14ac:dyDescent="0.35">
      <c r="A13" s="14" t="s">
        <v>31</v>
      </c>
      <c r="B13" s="15" t="s">
        <v>32</v>
      </c>
      <c r="C13" s="10"/>
      <c r="D13" s="11"/>
      <c r="E13" s="10">
        <v>0</v>
      </c>
      <c r="F13" s="12">
        <v>0</v>
      </c>
      <c r="G13" s="12">
        <v>0</v>
      </c>
      <c r="H13" s="12">
        <v>0</v>
      </c>
      <c r="I13" s="13">
        <v>0</v>
      </c>
      <c r="J13" s="13">
        <v>3763317.92</v>
      </c>
      <c r="K13" s="19">
        <f t="shared" si="0"/>
        <v>3763317.92</v>
      </c>
      <c r="M13" s="39"/>
      <c r="N13" s="39"/>
      <c r="O13" s="39"/>
      <c r="P13" s="39"/>
      <c r="Q13" s="39"/>
      <c r="R13" s="39"/>
      <c r="S13" s="39"/>
    </row>
    <row r="14" spans="1:19" x14ac:dyDescent="0.35">
      <c r="A14" s="14" t="s">
        <v>33</v>
      </c>
      <c r="B14" s="15" t="s">
        <v>34</v>
      </c>
      <c r="C14" s="10"/>
      <c r="D14" s="11"/>
      <c r="E14" s="10">
        <v>0</v>
      </c>
      <c r="F14" s="12">
        <v>0</v>
      </c>
      <c r="G14" s="12">
        <v>0</v>
      </c>
      <c r="H14" s="12">
        <v>0</v>
      </c>
      <c r="I14" s="13">
        <v>0</v>
      </c>
      <c r="J14" s="13">
        <v>4264569.5599999996</v>
      </c>
      <c r="K14" s="19">
        <f t="shared" si="0"/>
        <v>4264569.5599999996</v>
      </c>
      <c r="M14" s="39"/>
      <c r="N14" s="39"/>
      <c r="O14" s="39"/>
      <c r="P14" s="39"/>
      <c r="Q14" s="39"/>
      <c r="R14" s="39"/>
      <c r="S14" s="39"/>
    </row>
    <row r="15" spans="1:19" x14ac:dyDescent="0.35">
      <c r="A15" s="14" t="s">
        <v>35</v>
      </c>
      <c r="B15" s="15" t="s">
        <v>36</v>
      </c>
      <c r="C15" s="10"/>
      <c r="D15" s="11"/>
      <c r="E15" s="10">
        <v>0</v>
      </c>
      <c r="F15" s="12">
        <v>0</v>
      </c>
      <c r="G15" s="12">
        <v>0</v>
      </c>
      <c r="H15" s="12">
        <v>0</v>
      </c>
      <c r="I15" s="13">
        <v>0</v>
      </c>
      <c r="J15" s="13">
        <v>158241.60000000001</v>
      </c>
      <c r="K15" s="19">
        <f t="shared" si="0"/>
        <v>158241.60000000001</v>
      </c>
      <c r="M15" s="39"/>
      <c r="N15" s="39"/>
      <c r="O15" s="39"/>
      <c r="P15" s="39"/>
      <c r="Q15" s="39"/>
      <c r="R15" s="39"/>
      <c r="S15" s="39"/>
    </row>
    <row r="16" spans="1:19" x14ac:dyDescent="0.35">
      <c r="A16" s="14" t="s">
        <v>37</v>
      </c>
      <c r="B16" s="15" t="s">
        <v>38</v>
      </c>
      <c r="C16" s="10"/>
      <c r="D16" s="11"/>
      <c r="E16" s="10">
        <v>0</v>
      </c>
      <c r="F16" s="12">
        <v>0</v>
      </c>
      <c r="G16" s="12">
        <v>0</v>
      </c>
      <c r="H16" s="12">
        <v>0</v>
      </c>
      <c r="I16" s="13">
        <v>0</v>
      </c>
      <c r="J16" s="13">
        <v>213364.48000000001</v>
      </c>
      <c r="K16" s="19">
        <f t="shared" si="0"/>
        <v>213364.48000000001</v>
      </c>
      <c r="M16" s="39"/>
      <c r="N16" s="39"/>
      <c r="O16" s="39"/>
      <c r="P16" s="39"/>
      <c r="Q16" s="39"/>
      <c r="R16" s="39"/>
      <c r="S16" s="39"/>
    </row>
    <row r="17" spans="1:19" x14ac:dyDescent="0.35">
      <c r="A17" s="14" t="s">
        <v>39</v>
      </c>
      <c r="B17" s="15" t="s">
        <v>40</v>
      </c>
      <c r="C17" s="10"/>
      <c r="D17" s="11"/>
      <c r="E17" s="10">
        <v>0</v>
      </c>
      <c r="F17" s="12">
        <v>2943276.8195777582</v>
      </c>
      <c r="G17" s="12">
        <v>288218.84000000003</v>
      </c>
      <c r="H17" s="12">
        <v>61621159.68</v>
      </c>
      <c r="I17" s="13">
        <v>0</v>
      </c>
      <c r="J17" s="13">
        <v>159368105.91999999</v>
      </c>
      <c r="K17" s="19">
        <f t="shared" si="0"/>
        <v>224220761.25957775</v>
      </c>
      <c r="M17" s="39"/>
      <c r="N17" s="39"/>
      <c r="O17" s="39"/>
      <c r="P17" s="39"/>
      <c r="Q17" s="39"/>
      <c r="R17" s="39"/>
      <c r="S17" s="39"/>
    </row>
    <row r="18" spans="1:19" x14ac:dyDescent="0.35">
      <c r="A18" s="14" t="s">
        <v>41</v>
      </c>
      <c r="B18" s="15" t="s">
        <v>40</v>
      </c>
      <c r="C18" s="10"/>
      <c r="D18" s="11"/>
      <c r="E18" s="10">
        <v>0</v>
      </c>
      <c r="F18" s="12">
        <v>42848.12</v>
      </c>
      <c r="G18" s="12">
        <v>0</v>
      </c>
      <c r="H18" s="12">
        <v>18550631.109999999</v>
      </c>
      <c r="I18" s="13">
        <v>0</v>
      </c>
      <c r="J18" s="13">
        <v>38382002.68</v>
      </c>
      <c r="K18" s="19">
        <f t="shared" si="0"/>
        <v>56975481.909999996</v>
      </c>
      <c r="M18" s="39"/>
      <c r="N18" s="39"/>
      <c r="O18" s="39"/>
      <c r="P18" s="39"/>
      <c r="Q18" s="39"/>
      <c r="R18" s="39"/>
      <c r="S18" s="39"/>
    </row>
    <row r="19" spans="1:19" x14ac:dyDescent="0.35">
      <c r="A19" s="14" t="s">
        <v>42</v>
      </c>
      <c r="B19" s="15" t="s">
        <v>43</v>
      </c>
      <c r="C19" s="10"/>
      <c r="D19" s="11"/>
      <c r="E19" s="10">
        <v>0</v>
      </c>
      <c r="F19" s="12">
        <v>42557.41</v>
      </c>
      <c r="G19" s="12">
        <v>0</v>
      </c>
      <c r="H19" s="12">
        <v>6743.67</v>
      </c>
      <c r="I19" s="13">
        <v>0</v>
      </c>
      <c r="J19" s="13">
        <v>22211776.120000001</v>
      </c>
      <c r="K19" s="19">
        <f t="shared" si="0"/>
        <v>22261077.199999999</v>
      </c>
      <c r="M19" s="39"/>
      <c r="N19" s="39"/>
      <c r="O19" s="39"/>
      <c r="P19" s="39"/>
      <c r="Q19" s="39"/>
      <c r="R19" s="39"/>
      <c r="S19" s="39"/>
    </row>
    <row r="20" spans="1:19" x14ac:dyDescent="0.35">
      <c r="A20" s="14" t="s">
        <v>44</v>
      </c>
      <c r="B20" s="15" t="s">
        <v>45</v>
      </c>
      <c r="C20" s="10"/>
      <c r="D20" s="11"/>
      <c r="E20" s="10">
        <v>0</v>
      </c>
      <c r="F20" s="12">
        <v>0</v>
      </c>
      <c r="G20" s="12">
        <v>0</v>
      </c>
      <c r="H20" s="12">
        <v>1755586.81</v>
      </c>
      <c r="I20" s="13">
        <v>0</v>
      </c>
      <c r="J20" s="13">
        <v>3132384.64</v>
      </c>
      <c r="K20" s="19">
        <f t="shared" si="0"/>
        <v>4887971.45</v>
      </c>
      <c r="M20" s="39"/>
      <c r="N20" s="39"/>
      <c r="O20" s="39"/>
      <c r="P20" s="39"/>
      <c r="Q20" s="39"/>
      <c r="R20" s="39"/>
      <c r="S20" s="39"/>
    </row>
    <row r="21" spans="1:19" x14ac:dyDescent="0.35">
      <c r="A21" s="14" t="s">
        <v>46</v>
      </c>
      <c r="B21" s="15" t="s">
        <v>47</v>
      </c>
      <c r="C21" s="10"/>
      <c r="D21" s="11"/>
      <c r="E21" s="10">
        <v>0</v>
      </c>
      <c r="F21" s="12">
        <v>39978.080000000002</v>
      </c>
      <c r="G21" s="12">
        <v>0</v>
      </c>
      <c r="H21" s="12">
        <v>556009.31999999995</v>
      </c>
      <c r="I21" s="13">
        <v>0</v>
      </c>
      <c r="J21" s="13">
        <v>27336752.719999999</v>
      </c>
      <c r="K21" s="19">
        <f t="shared" si="0"/>
        <v>27932740.119999997</v>
      </c>
      <c r="M21" s="39"/>
      <c r="N21" s="39"/>
      <c r="O21" s="39"/>
      <c r="P21" s="39"/>
      <c r="Q21" s="39"/>
      <c r="R21" s="39"/>
      <c r="S21" s="39"/>
    </row>
    <row r="22" spans="1:19" x14ac:dyDescent="0.35">
      <c r="A22" s="14" t="s">
        <v>48</v>
      </c>
      <c r="B22" s="15" t="s">
        <v>49</v>
      </c>
      <c r="C22" s="10"/>
      <c r="D22" s="11"/>
      <c r="E22" s="10">
        <v>0</v>
      </c>
      <c r="F22" s="12">
        <v>35283.410000000003</v>
      </c>
      <c r="G22" s="12">
        <v>23078.91</v>
      </c>
      <c r="H22" s="12">
        <v>36664</v>
      </c>
      <c r="I22" s="13">
        <v>0</v>
      </c>
      <c r="J22" s="13">
        <v>24014058.359999999</v>
      </c>
      <c r="K22" s="19">
        <f t="shared" si="0"/>
        <v>24109084.68</v>
      </c>
      <c r="M22" s="39"/>
      <c r="N22" s="39"/>
      <c r="O22" s="39"/>
      <c r="P22" s="39"/>
      <c r="Q22" s="39"/>
      <c r="R22" s="39"/>
      <c r="S22" s="39"/>
    </row>
    <row r="23" spans="1:19" x14ac:dyDescent="0.35">
      <c r="A23" s="14" t="s">
        <v>50</v>
      </c>
      <c r="B23" s="15" t="s">
        <v>51</v>
      </c>
      <c r="C23" s="10"/>
      <c r="D23" s="11"/>
      <c r="E23" s="10">
        <v>0</v>
      </c>
      <c r="F23" s="12">
        <v>49567.519999999997</v>
      </c>
      <c r="G23" s="12">
        <v>0</v>
      </c>
      <c r="H23" s="12">
        <v>152954.64000000001</v>
      </c>
      <c r="I23" s="13">
        <v>0</v>
      </c>
      <c r="J23" s="13">
        <v>31322913.559999999</v>
      </c>
      <c r="K23" s="19">
        <f t="shared" si="0"/>
        <v>31525435.719999999</v>
      </c>
      <c r="M23" s="39"/>
      <c r="N23" s="39"/>
      <c r="O23" s="39"/>
      <c r="P23" s="39"/>
      <c r="Q23" s="39"/>
      <c r="R23" s="39"/>
      <c r="S23" s="39"/>
    </row>
    <row r="24" spans="1:19" x14ac:dyDescent="0.35">
      <c r="A24" s="14" t="s">
        <v>52</v>
      </c>
      <c r="B24" s="15" t="s">
        <v>53</v>
      </c>
      <c r="C24" s="10"/>
      <c r="D24" s="11"/>
      <c r="E24" s="10">
        <v>0</v>
      </c>
      <c r="F24" s="12">
        <v>3829538.4361881195</v>
      </c>
      <c r="G24" s="12">
        <v>0</v>
      </c>
      <c r="H24" s="12">
        <v>2008893.82</v>
      </c>
      <c r="I24" s="13">
        <v>0</v>
      </c>
      <c r="J24" s="13">
        <v>138912714.72</v>
      </c>
      <c r="K24" s="19">
        <f t="shared" si="0"/>
        <v>144751146.97618812</v>
      </c>
      <c r="M24" s="39"/>
      <c r="N24" s="39"/>
      <c r="O24" s="39"/>
      <c r="P24" s="39"/>
      <c r="Q24" s="39"/>
      <c r="R24" s="39"/>
      <c r="S24" s="39"/>
    </row>
    <row r="25" spans="1:19" x14ac:dyDescent="0.35">
      <c r="A25" s="14" t="s">
        <v>54</v>
      </c>
      <c r="B25" s="15" t="s">
        <v>55</v>
      </c>
      <c r="C25" s="10"/>
      <c r="D25" s="11"/>
      <c r="E25" s="10">
        <v>0</v>
      </c>
      <c r="F25" s="12">
        <v>119306.74</v>
      </c>
      <c r="G25" s="12">
        <v>120214.11</v>
      </c>
      <c r="H25" s="12">
        <v>372532.63</v>
      </c>
      <c r="I25" s="13">
        <v>0</v>
      </c>
      <c r="J25" s="13">
        <v>69333136.239999995</v>
      </c>
      <c r="K25" s="19">
        <f t="shared" si="0"/>
        <v>69945189.719999999</v>
      </c>
      <c r="M25" s="39"/>
      <c r="N25" s="39"/>
      <c r="O25" s="39"/>
      <c r="P25" s="39"/>
      <c r="Q25" s="39"/>
      <c r="R25" s="39"/>
      <c r="S25" s="39"/>
    </row>
    <row r="26" spans="1:19" x14ac:dyDescent="0.35">
      <c r="A26" s="14" t="s">
        <v>56</v>
      </c>
      <c r="B26" s="15" t="s">
        <v>57</v>
      </c>
      <c r="C26" s="10"/>
      <c r="D26" s="11"/>
      <c r="E26" s="10">
        <v>0</v>
      </c>
      <c r="F26" s="12">
        <v>56298.87</v>
      </c>
      <c r="G26" s="12">
        <v>0</v>
      </c>
      <c r="H26" s="12">
        <v>622610.41</v>
      </c>
      <c r="I26" s="13">
        <v>0</v>
      </c>
      <c r="J26" s="13">
        <v>58577063.359999999</v>
      </c>
      <c r="K26" s="19">
        <f t="shared" si="0"/>
        <v>59255972.640000001</v>
      </c>
      <c r="M26" s="39"/>
      <c r="N26" s="39"/>
      <c r="O26" s="39"/>
      <c r="P26" s="39"/>
      <c r="Q26" s="39"/>
      <c r="R26" s="39"/>
      <c r="S26" s="39"/>
    </row>
    <row r="27" spans="1:19" x14ac:dyDescent="0.35">
      <c r="A27" s="14" t="s">
        <v>58</v>
      </c>
      <c r="B27" s="15" t="s">
        <v>59</v>
      </c>
      <c r="C27" s="10"/>
      <c r="D27" s="11"/>
      <c r="E27" s="10">
        <v>0</v>
      </c>
      <c r="F27" s="12">
        <v>10213.44</v>
      </c>
      <c r="G27" s="12">
        <v>0</v>
      </c>
      <c r="H27" s="12">
        <v>0</v>
      </c>
      <c r="I27" s="13">
        <v>0</v>
      </c>
      <c r="J27" s="13">
        <v>4803710</v>
      </c>
      <c r="K27" s="19">
        <f t="shared" si="0"/>
        <v>4813923.4400000004</v>
      </c>
      <c r="M27" s="39"/>
      <c r="N27" s="39"/>
      <c r="O27" s="39"/>
      <c r="P27" s="39"/>
      <c r="Q27" s="39"/>
      <c r="R27" s="39"/>
      <c r="S27" s="39"/>
    </row>
    <row r="28" spans="1:19" x14ac:dyDescent="0.35">
      <c r="A28" s="14" t="s">
        <v>60</v>
      </c>
      <c r="B28" s="15" t="s">
        <v>61</v>
      </c>
      <c r="C28" s="10"/>
      <c r="D28" s="11"/>
      <c r="E28" s="10">
        <v>0</v>
      </c>
      <c r="F28" s="12">
        <v>0</v>
      </c>
      <c r="G28" s="12">
        <v>0</v>
      </c>
      <c r="H28" s="12">
        <v>295140.83</v>
      </c>
      <c r="I28" s="13">
        <v>0</v>
      </c>
      <c r="J28" s="13">
        <v>530741.19999999995</v>
      </c>
      <c r="K28" s="19">
        <f t="shared" si="0"/>
        <v>825882.03</v>
      </c>
      <c r="M28" s="39"/>
      <c r="N28" s="39"/>
      <c r="O28" s="39"/>
      <c r="P28" s="39"/>
      <c r="Q28" s="39"/>
      <c r="R28" s="39"/>
      <c r="S28" s="39"/>
    </row>
    <row r="29" spans="1:19" x14ac:dyDescent="0.35">
      <c r="A29" s="14" t="s">
        <v>62</v>
      </c>
      <c r="B29" s="15" t="s">
        <v>63</v>
      </c>
      <c r="C29" s="10"/>
      <c r="D29" s="11"/>
      <c r="E29" s="10">
        <v>0</v>
      </c>
      <c r="F29" s="12">
        <v>32030.78</v>
      </c>
      <c r="G29" s="12">
        <v>0</v>
      </c>
      <c r="H29" s="12">
        <v>0</v>
      </c>
      <c r="I29" s="13">
        <v>0</v>
      </c>
      <c r="J29" s="13">
        <v>15232786.800000001</v>
      </c>
      <c r="K29" s="19">
        <f t="shared" si="0"/>
        <v>15264817.58</v>
      </c>
      <c r="M29" s="39"/>
      <c r="N29" s="39"/>
      <c r="O29" s="39"/>
      <c r="P29" s="39"/>
      <c r="Q29" s="39"/>
      <c r="R29" s="39"/>
      <c r="S29" s="39"/>
    </row>
    <row r="30" spans="1:19" x14ac:dyDescent="0.35">
      <c r="A30" s="14" t="s">
        <v>64</v>
      </c>
      <c r="B30" s="15" t="s">
        <v>65</v>
      </c>
      <c r="C30" s="10"/>
      <c r="D30" s="11"/>
      <c r="E30" s="10">
        <v>0</v>
      </c>
      <c r="F30" s="12">
        <v>19580.990000000002</v>
      </c>
      <c r="G30" s="12">
        <v>0</v>
      </c>
      <c r="H30" s="12">
        <v>0</v>
      </c>
      <c r="I30" s="13">
        <v>0</v>
      </c>
      <c r="J30" s="13">
        <v>7935917.0800000001</v>
      </c>
      <c r="K30" s="19">
        <f t="shared" si="0"/>
        <v>7955498.0700000003</v>
      </c>
      <c r="M30" s="39"/>
      <c r="N30" s="39"/>
      <c r="O30" s="39"/>
      <c r="P30" s="39"/>
      <c r="Q30" s="39"/>
      <c r="R30" s="39"/>
      <c r="S30" s="39"/>
    </row>
    <row r="31" spans="1:19" x14ac:dyDescent="0.35">
      <c r="A31" s="14" t="s">
        <v>66</v>
      </c>
      <c r="B31" s="15" t="s">
        <v>67</v>
      </c>
      <c r="C31" s="10"/>
      <c r="D31" s="11"/>
      <c r="E31" s="10">
        <v>2798263.4699999997</v>
      </c>
      <c r="F31" s="12">
        <v>5260.04</v>
      </c>
      <c r="G31" s="12">
        <v>0</v>
      </c>
      <c r="H31" s="12">
        <v>1677800.19</v>
      </c>
      <c r="I31" s="13">
        <v>0</v>
      </c>
      <c r="J31" s="13">
        <v>8460979.3200000003</v>
      </c>
      <c r="K31" s="19">
        <f t="shared" si="0"/>
        <v>12942303.02</v>
      </c>
      <c r="M31" s="39"/>
      <c r="N31" s="39"/>
      <c r="O31" s="39"/>
      <c r="P31" s="39"/>
      <c r="Q31" s="39"/>
      <c r="R31" s="39"/>
      <c r="S31" s="39"/>
    </row>
    <row r="32" spans="1:19" x14ac:dyDescent="0.35">
      <c r="A32" s="14" t="s">
        <v>68</v>
      </c>
      <c r="B32" s="15" t="s">
        <v>69</v>
      </c>
      <c r="C32" s="10"/>
      <c r="D32" s="11"/>
      <c r="E32" s="10">
        <v>0</v>
      </c>
      <c r="F32" s="12">
        <v>0</v>
      </c>
      <c r="G32" s="12">
        <v>0</v>
      </c>
      <c r="H32" s="12">
        <v>0</v>
      </c>
      <c r="I32" s="13">
        <v>0</v>
      </c>
      <c r="J32" s="13">
        <v>1822724.64</v>
      </c>
      <c r="K32" s="19">
        <f t="shared" si="0"/>
        <v>1822724.64</v>
      </c>
      <c r="M32" s="39"/>
      <c r="N32" s="39"/>
      <c r="O32" s="39"/>
      <c r="P32" s="39"/>
      <c r="Q32" s="39"/>
      <c r="R32" s="39"/>
      <c r="S32" s="39"/>
    </row>
    <row r="33" spans="1:19" x14ac:dyDescent="0.35">
      <c r="A33" s="14" t="s">
        <v>70</v>
      </c>
      <c r="B33" s="15" t="s">
        <v>71</v>
      </c>
      <c r="C33" s="10"/>
      <c r="D33" s="11"/>
      <c r="E33" s="10">
        <v>0</v>
      </c>
      <c r="F33" s="12">
        <v>2667364.767029589</v>
      </c>
      <c r="G33" s="12">
        <v>0</v>
      </c>
      <c r="H33" s="12">
        <v>1035706.94</v>
      </c>
      <c r="I33" s="13">
        <v>0</v>
      </c>
      <c r="J33" s="13">
        <v>114036677.88</v>
      </c>
      <c r="K33" s="19">
        <f t="shared" si="0"/>
        <v>117739749.58702959</v>
      </c>
      <c r="M33" s="39"/>
      <c r="N33" s="39"/>
      <c r="O33" s="39"/>
      <c r="P33" s="39"/>
      <c r="Q33" s="39"/>
      <c r="R33" s="39"/>
      <c r="S33" s="39"/>
    </row>
    <row r="34" spans="1:19" x14ac:dyDescent="0.35">
      <c r="A34" s="14" t="s">
        <v>72</v>
      </c>
      <c r="B34" s="15" t="s">
        <v>73</v>
      </c>
      <c r="C34" s="10"/>
      <c r="D34" s="11"/>
      <c r="E34" s="10">
        <v>0</v>
      </c>
      <c r="F34" s="12">
        <v>5329648.8291515457</v>
      </c>
      <c r="G34" s="12">
        <v>0</v>
      </c>
      <c r="H34" s="12">
        <v>90017326.079999998</v>
      </c>
      <c r="I34" s="13">
        <v>0</v>
      </c>
      <c r="J34" s="13">
        <v>158991396.72</v>
      </c>
      <c r="K34" s="19">
        <f t="shared" ref="K34:K65" si="1">SUM(C34:J34)</f>
        <v>254338371.62915152</v>
      </c>
      <c r="M34" s="39"/>
      <c r="N34" s="39"/>
      <c r="O34" s="39"/>
      <c r="P34" s="39"/>
      <c r="Q34" s="39"/>
      <c r="R34" s="39"/>
      <c r="S34" s="39"/>
    </row>
    <row r="35" spans="1:19" x14ac:dyDescent="0.35">
      <c r="A35" s="14" t="s">
        <v>74</v>
      </c>
      <c r="B35" s="15" t="s">
        <v>75</v>
      </c>
      <c r="C35" s="10"/>
      <c r="D35" s="11"/>
      <c r="E35" s="10">
        <v>942786.77</v>
      </c>
      <c r="F35" s="12">
        <v>4043.5</v>
      </c>
      <c r="G35" s="12">
        <v>0</v>
      </c>
      <c r="H35" s="12">
        <v>0</v>
      </c>
      <c r="I35" s="13">
        <v>0</v>
      </c>
      <c r="J35" s="13">
        <v>2913013.24</v>
      </c>
      <c r="K35" s="19">
        <f t="shared" si="1"/>
        <v>3859843.5100000002</v>
      </c>
      <c r="M35" s="39"/>
      <c r="N35" s="39"/>
      <c r="O35" s="39"/>
      <c r="P35" s="39"/>
      <c r="Q35" s="39"/>
      <c r="R35" s="39"/>
      <c r="S35" s="39"/>
    </row>
    <row r="36" spans="1:19" x14ac:dyDescent="0.35">
      <c r="A36" s="14" t="s">
        <v>76</v>
      </c>
      <c r="B36" s="15" t="s">
        <v>77</v>
      </c>
      <c r="C36" s="10"/>
      <c r="D36" s="11"/>
      <c r="E36" s="10">
        <v>0</v>
      </c>
      <c r="F36" s="12">
        <v>0</v>
      </c>
      <c r="G36" s="12">
        <v>0</v>
      </c>
      <c r="H36" s="12">
        <v>0</v>
      </c>
      <c r="I36" s="13">
        <v>0</v>
      </c>
      <c r="J36" s="13">
        <v>161.6</v>
      </c>
      <c r="K36" s="19">
        <f t="shared" si="1"/>
        <v>161.6</v>
      </c>
      <c r="M36" s="39"/>
      <c r="N36" s="39"/>
      <c r="O36" s="39"/>
      <c r="P36" s="39"/>
      <c r="Q36" s="39"/>
      <c r="R36" s="39"/>
      <c r="S36" s="39"/>
    </row>
    <row r="37" spans="1:19" x14ac:dyDescent="0.35">
      <c r="A37" s="14" t="s">
        <v>78</v>
      </c>
      <c r="B37" s="15" t="s">
        <v>79</v>
      </c>
      <c r="C37" s="10"/>
      <c r="D37" s="11"/>
      <c r="E37" s="10">
        <v>0</v>
      </c>
      <c r="F37" s="12">
        <v>18696.25</v>
      </c>
      <c r="G37" s="12">
        <v>0</v>
      </c>
      <c r="H37" s="12">
        <v>4528651.97</v>
      </c>
      <c r="I37" s="13">
        <v>0</v>
      </c>
      <c r="J37" s="13">
        <v>13672294.119999999</v>
      </c>
      <c r="K37" s="19">
        <f t="shared" si="1"/>
        <v>18219642.34</v>
      </c>
      <c r="M37" s="39"/>
      <c r="N37" s="39"/>
      <c r="O37" s="39"/>
      <c r="P37" s="39"/>
      <c r="Q37" s="39"/>
      <c r="R37" s="39"/>
      <c r="S37" s="39"/>
    </row>
    <row r="38" spans="1:19" x14ac:dyDescent="0.35">
      <c r="A38" s="14" t="s">
        <v>80</v>
      </c>
      <c r="B38" s="15" t="s">
        <v>81</v>
      </c>
      <c r="C38" s="10"/>
      <c r="D38" s="11"/>
      <c r="E38" s="10">
        <v>0</v>
      </c>
      <c r="F38" s="12">
        <v>4647.49</v>
      </c>
      <c r="G38" s="12">
        <v>0</v>
      </c>
      <c r="H38" s="12">
        <v>0</v>
      </c>
      <c r="I38" s="13">
        <v>0</v>
      </c>
      <c r="J38" s="13">
        <v>0</v>
      </c>
      <c r="K38" s="19">
        <f t="shared" si="1"/>
        <v>4647.49</v>
      </c>
      <c r="M38" s="39"/>
      <c r="N38" s="39"/>
      <c r="O38" s="39"/>
      <c r="P38" s="39"/>
      <c r="Q38" s="39"/>
      <c r="R38" s="39"/>
      <c r="S38" s="39"/>
    </row>
    <row r="39" spans="1:19" x14ac:dyDescent="0.35">
      <c r="A39" s="14" t="s">
        <v>82</v>
      </c>
      <c r="B39" s="15" t="s">
        <v>83</v>
      </c>
      <c r="C39" s="10"/>
      <c r="D39" s="11"/>
      <c r="E39" s="10">
        <v>0</v>
      </c>
      <c r="F39" s="12">
        <v>3601272.3944412526</v>
      </c>
      <c r="G39" s="12">
        <v>0</v>
      </c>
      <c r="H39" s="12">
        <v>3093018.76</v>
      </c>
      <c r="I39" s="13">
        <v>0</v>
      </c>
      <c r="J39" s="13">
        <v>48297042.119999997</v>
      </c>
      <c r="K39" s="19">
        <f t="shared" si="1"/>
        <v>54991333.27444125</v>
      </c>
      <c r="M39" s="39"/>
      <c r="N39" s="39"/>
      <c r="O39" s="39"/>
      <c r="P39" s="39"/>
      <c r="Q39" s="39"/>
      <c r="R39" s="39"/>
      <c r="S39" s="39"/>
    </row>
    <row r="40" spans="1:19" x14ac:dyDescent="0.35">
      <c r="A40" s="14" t="s">
        <v>84</v>
      </c>
      <c r="B40" s="15" t="s">
        <v>85</v>
      </c>
      <c r="C40" s="10"/>
      <c r="D40" s="11"/>
      <c r="E40" s="10">
        <v>0</v>
      </c>
      <c r="F40" s="12">
        <v>0</v>
      </c>
      <c r="G40" s="12">
        <v>0</v>
      </c>
      <c r="H40" s="12">
        <v>0</v>
      </c>
      <c r="I40" s="13">
        <v>0</v>
      </c>
      <c r="J40" s="13">
        <v>72782.960000000006</v>
      </c>
      <c r="K40" s="19">
        <f t="shared" si="1"/>
        <v>72782.960000000006</v>
      </c>
      <c r="M40" s="39"/>
      <c r="N40" s="39"/>
      <c r="O40" s="39"/>
      <c r="P40" s="39"/>
      <c r="Q40" s="39"/>
      <c r="R40" s="39"/>
      <c r="S40" s="39"/>
    </row>
    <row r="41" spans="1:19" x14ac:dyDescent="0.35">
      <c r="A41" s="14" t="s">
        <v>86</v>
      </c>
      <c r="B41" s="15" t="s">
        <v>87</v>
      </c>
      <c r="C41" s="10"/>
      <c r="D41" s="11"/>
      <c r="E41" s="10">
        <v>5855110.8799999999</v>
      </c>
      <c r="F41" s="12">
        <v>756.89</v>
      </c>
      <c r="G41" s="12">
        <v>0</v>
      </c>
      <c r="H41" s="12">
        <v>0</v>
      </c>
      <c r="I41" s="13">
        <v>0</v>
      </c>
      <c r="J41" s="13">
        <v>15253981.359999999</v>
      </c>
      <c r="K41" s="19">
        <f t="shared" si="1"/>
        <v>21109849.129999999</v>
      </c>
      <c r="M41" s="39"/>
      <c r="N41" s="39"/>
      <c r="O41" s="39"/>
      <c r="P41" s="39"/>
      <c r="Q41" s="39"/>
      <c r="R41" s="39"/>
      <c r="S41" s="39"/>
    </row>
    <row r="42" spans="1:19" x14ac:dyDescent="0.35">
      <c r="A42" s="14" t="s">
        <v>88</v>
      </c>
      <c r="B42" s="15" t="s">
        <v>89</v>
      </c>
      <c r="C42" s="10"/>
      <c r="D42" s="11"/>
      <c r="E42" s="10">
        <v>3617815.55</v>
      </c>
      <c r="F42" s="12">
        <v>7758.24</v>
      </c>
      <c r="G42" s="12">
        <v>0</v>
      </c>
      <c r="H42" s="12">
        <v>0</v>
      </c>
      <c r="I42" s="13">
        <v>0</v>
      </c>
      <c r="J42" s="13">
        <v>10655815.560000001</v>
      </c>
      <c r="K42" s="19">
        <f t="shared" si="1"/>
        <v>14281389.350000001</v>
      </c>
      <c r="M42" s="39"/>
      <c r="N42" s="39"/>
      <c r="O42" s="39"/>
      <c r="P42" s="39"/>
      <c r="Q42" s="39"/>
      <c r="R42" s="39"/>
      <c r="S42" s="39"/>
    </row>
    <row r="43" spans="1:19" x14ac:dyDescent="0.35">
      <c r="A43" s="14" t="s">
        <v>90</v>
      </c>
      <c r="B43" s="15" t="s">
        <v>91</v>
      </c>
      <c r="C43" s="10"/>
      <c r="D43" s="11"/>
      <c r="E43" s="10">
        <v>0</v>
      </c>
      <c r="F43" s="12">
        <v>0</v>
      </c>
      <c r="G43" s="12">
        <v>0</v>
      </c>
      <c r="H43" s="12">
        <v>0</v>
      </c>
      <c r="I43" s="13">
        <v>0</v>
      </c>
      <c r="J43" s="13">
        <v>5203379.3600000003</v>
      </c>
      <c r="K43" s="19">
        <f t="shared" si="1"/>
        <v>5203379.3600000003</v>
      </c>
      <c r="M43" s="39"/>
      <c r="N43" s="39"/>
      <c r="O43" s="39"/>
      <c r="P43" s="39"/>
      <c r="Q43" s="39"/>
      <c r="R43" s="39"/>
      <c r="S43" s="39"/>
    </row>
    <row r="44" spans="1:19" x14ac:dyDescent="0.35">
      <c r="A44" s="14" t="s">
        <v>92</v>
      </c>
      <c r="B44" s="15" t="s">
        <v>93</v>
      </c>
      <c r="C44" s="10"/>
      <c r="D44" s="11"/>
      <c r="E44" s="10">
        <v>0</v>
      </c>
      <c r="F44" s="12">
        <v>0</v>
      </c>
      <c r="G44" s="12">
        <v>0</v>
      </c>
      <c r="H44" s="12">
        <v>0</v>
      </c>
      <c r="I44" s="13">
        <v>0</v>
      </c>
      <c r="J44" s="13">
        <v>0</v>
      </c>
      <c r="K44" s="19">
        <f t="shared" si="1"/>
        <v>0</v>
      </c>
      <c r="M44" s="39"/>
      <c r="N44" s="39"/>
      <c r="O44" s="39"/>
      <c r="P44" s="39"/>
      <c r="Q44" s="39"/>
      <c r="R44" s="39"/>
      <c r="S44" s="39"/>
    </row>
    <row r="45" spans="1:19" x14ac:dyDescent="0.35">
      <c r="A45" s="14" t="s">
        <v>94</v>
      </c>
      <c r="B45" s="15" t="s">
        <v>95</v>
      </c>
      <c r="C45" s="10"/>
      <c r="D45" s="11"/>
      <c r="E45" s="10">
        <v>0</v>
      </c>
      <c r="F45" s="12">
        <v>0</v>
      </c>
      <c r="G45" s="12">
        <v>0</v>
      </c>
      <c r="H45" s="12">
        <v>0</v>
      </c>
      <c r="I45" s="13">
        <v>0</v>
      </c>
      <c r="J45" s="13">
        <v>1721985.6</v>
      </c>
      <c r="K45" s="19">
        <f t="shared" si="1"/>
        <v>1721985.6</v>
      </c>
      <c r="M45" s="39"/>
      <c r="N45" s="39"/>
      <c r="O45" s="39"/>
      <c r="P45" s="39"/>
      <c r="Q45" s="39"/>
      <c r="R45" s="39"/>
      <c r="S45" s="39"/>
    </row>
    <row r="46" spans="1:19" x14ac:dyDescent="0.35">
      <c r="A46" s="14" t="s">
        <v>96</v>
      </c>
      <c r="B46" s="15" t="s">
        <v>97</v>
      </c>
      <c r="C46" s="10"/>
      <c r="D46" s="11"/>
      <c r="E46" s="10">
        <v>0</v>
      </c>
      <c r="F46" s="12">
        <v>0</v>
      </c>
      <c r="G46" s="12">
        <v>0</v>
      </c>
      <c r="H46" s="12">
        <v>0</v>
      </c>
      <c r="I46" s="13">
        <v>0</v>
      </c>
      <c r="J46" s="13">
        <v>264417.44</v>
      </c>
      <c r="K46" s="19">
        <f t="shared" si="1"/>
        <v>264417.44</v>
      </c>
      <c r="M46" s="39"/>
      <c r="N46" s="39"/>
      <c r="O46" s="39"/>
      <c r="P46" s="39"/>
      <c r="Q46" s="39"/>
      <c r="R46" s="39"/>
      <c r="S46" s="39"/>
    </row>
    <row r="47" spans="1:19" x14ac:dyDescent="0.35">
      <c r="A47" s="14" t="s">
        <v>98</v>
      </c>
      <c r="B47" s="15" t="s">
        <v>99</v>
      </c>
      <c r="C47" s="10"/>
      <c r="D47" s="11"/>
      <c r="E47" s="10">
        <v>0</v>
      </c>
      <c r="F47" s="12">
        <v>3140697.7248146473</v>
      </c>
      <c r="G47" s="12">
        <v>0</v>
      </c>
      <c r="H47" s="12">
        <v>1168239.99</v>
      </c>
      <c r="I47" s="13">
        <v>0</v>
      </c>
      <c r="J47" s="13">
        <v>41985579.920000002</v>
      </c>
      <c r="K47" s="19">
        <f t="shared" si="1"/>
        <v>46294517.63481465</v>
      </c>
      <c r="M47" s="39"/>
      <c r="N47" s="39"/>
      <c r="O47" s="39"/>
      <c r="P47" s="39"/>
      <c r="Q47" s="39"/>
      <c r="R47" s="39"/>
      <c r="S47" s="39"/>
    </row>
    <row r="48" spans="1:19" x14ac:dyDescent="0.35">
      <c r="A48" s="14" t="s">
        <v>100</v>
      </c>
      <c r="B48" s="15" t="s">
        <v>101</v>
      </c>
      <c r="C48" s="10"/>
      <c r="D48" s="11"/>
      <c r="E48" s="10">
        <v>0</v>
      </c>
      <c r="F48" s="12">
        <v>0</v>
      </c>
      <c r="G48" s="12">
        <v>0</v>
      </c>
      <c r="H48" s="12">
        <v>0</v>
      </c>
      <c r="I48" s="13">
        <v>0</v>
      </c>
      <c r="J48" s="13">
        <v>3103537.6</v>
      </c>
      <c r="K48" s="19">
        <f t="shared" si="1"/>
        <v>3103537.6</v>
      </c>
      <c r="M48" s="39"/>
      <c r="N48" s="39"/>
      <c r="O48" s="39"/>
      <c r="P48" s="39"/>
      <c r="Q48" s="39"/>
      <c r="R48" s="39"/>
      <c r="S48" s="39"/>
    </row>
    <row r="49" spans="1:19" x14ac:dyDescent="0.35">
      <c r="A49" s="14" t="s">
        <v>102</v>
      </c>
      <c r="B49" s="15" t="s">
        <v>103</v>
      </c>
      <c r="C49" s="10"/>
      <c r="D49" s="11"/>
      <c r="E49" s="10">
        <v>0</v>
      </c>
      <c r="F49" s="12">
        <v>23499.13</v>
      </c>
      <c r="G49" s="12">
        <v>10893.36</v>
      </c>
      <c r="H49" s="12">
        <v>0</v>
      </c>
      <c r="I49" s="13">
        <v>0</v>
      </c>
      <c r="J49" s="13">
        <v>11086759.640000001</v>
      </c>
      <c r="K49" s="19">
        <f t="shared" si="1"/>
        <v>11121152.130000001</v>
      </c>
      <c r="M49" s="39"/>
      <c r="N49" s="39"/>
      <c r="O49" s="39"/>
      <c r="P49" s="39"/>
      <c r="Q49" s="39"/>
      <c r="R49" s="39"/>
      <c r="S49" s="39"/>
    </row>
    <row r="50" spans="1:19" x14ac:dyDescent="0.35">
      <c r="A50" s="14" t="s">
        <v>104</v>
      </c>
      <c r="B50" s="15" t="s">
        <v>105</v>
      </c>
      <c r="C50" s="10"/>
      <c r="D50" s="11"/>
      <c r="E50" s="10">
        <v>0</v>
      </c>
      <c r="F50" s="12">
        <v>0</v>
      </c>
      <c r="G50" s="12">
        <v>0</v>
      </c>
      <c r="H50" s="12">
        <v>0</v>
      </c>
      <c r="I50" s="13">
        <v>0</v>
      </c>
      <c r="J50" s="13">
        <v>248337.6</v>
      </c>
      <c r="K50" s="19">
        <f t="shared" si="1"/>
        <v>248337.6</v>
      </c>
      <c r="M50" s="39"/>
      <c r="N50" s="39"/>
      <c r="O50" s="39"/>
      <c r="P50" s="39"/>
      <c r="Q50" s="39"/>
      <c r="R50" s="39"/>
      <c r="S50" s="39"/>
    </row>
    <row r="51" spans="1:19" x14ac:dyDescent="0.35">
      <c r="A51" s="14" t="s">
        <v>106</v>
      </c>
      <c r="B51" s="15" t="s">
        <v>107</v>
      </c>
      <c r="C51" s="10"/>
      <c r="D51" s="11"/>
      <c r="E51" s="10">
        <v>0</v>
      </c>
      <c r="F51" s="12">
        <v>0</v>
      </c>
      <c r="G51" s="12">
        <v>0</v>
      </c>
      <c r="H51" s="12">
        <v>0</v>
      </c>
      <c r="I51" s="13">
        <v>0</v>
      </c>
      <c r="J51" s="13">
        <v>2094.56</v>
      </c>
      <c r="K51" s="19">
        <f t="shared" si="1"/>
        <v>2094.56</v>
      </c>
      <c r="M51" s="39"/>
      <c r="N51" s="39"/>
      <c r="O51" s="39"/>
      <c r="P51" s="39"/>
      <c r="Q51" s="39"/>
      <c r="R51" s="39"/>
      <c r="S51" s="39"/>
    </row>
    <row r="52" spans="1:19" x14ac:dyDescent="0.35">
      <c r="A52" s="14" t="s">
        <v>108</v>
      </c>
      <c r="B52" s="15" t="s">
        <v>109</v>
      </c>
      <c r="C52" s="10"/>
      <c r="D52" s="11"/>
      <c r="E52" s="10">
        <v>0</v>
      </c>
      <c r="F52" s="12">
        <v>0</v>
      </c>
      <c r="G52" s="12">
        <v>0</v>
      </c>
      <c r="H52" s="12">
        <v>0</v>
      </c>
      <c r="I52" s="13">
        <v>0</v>
      </c>
      <c r="J52" s="13">
        <v>560896.52</v>
      </c>
      <c r="K52" s="19">
        <f t="shared" si="1"/>
        <v>560896.52</v>
      </c>
      <c r="M52" s="39"/>
      <c r="N52" s="39"/>
      <c r="O52" s="39"/>
      <c r="P52" s="39"/>
      <c r="Q52" s="39"/>
      <c r="R52" s="39"/>
      <c r="S52" s="39"/>
    </row>
    <row r="53" spans="1:19" x14ac:dyDescent="0.35">
      <c r="A53" s="14" t="s">
        <v>110</v>
      </c>
      <c r="B53" s="15" t="s">
        <v>111</v>
      </c>
      <c r="C53" s="10"/>
      <c r="D53" s="11"/>
      <c r="E53" s="10">
        <v>0</v>
      </c>
      <c r="F53" s="12">
        <v>0</v>
      </c>
      <c r="G53" s="12">
        <v>0</v>
      </c>
      <c r="H53" s="12">
        <v>0</v>
      </c>
      <c r="I53" s="13">
        <v>0</v>
      </c>
      <c r="J53" s="13">
        <v>325140.2</v>
      </c>
      <c r="K53" s="19">
        <f t="shared" si="1"/>
        <v>325140.2</v>
      </c>
      <c r="M53" s="39"/>
      <c r="N53" s="39"/>
      <c r="O53" s="39"/>
      <c r="P53" s="39"/>
      <c r="Q53" s="39"/>
      <c r="R53" s="39"/>
      <c r="S53" s="39"/>
    </row>
    <row r="54" spans="1:19" x14ac:dyDescent="0.35">
      <c r="A54" s="14" t="s">
        <v>112</v>
      </c>
      <c r="B54" s="15" t="s">
        <v>113</v>
      </c>
      <c r="C54" s="10"/>
      <c r="D54" s="11"/>
      <c r="E54" s="10">
        <v>0</v>
      </c>
      <c r="F54" s="12">
        <v>0</v>
      </c>
      <c r="G54" s="12">
        <v>0</v>
      </c>
      <c r="H54" s="12">
        <v>0</v>
      </c>
      <c r="I54" s="13">
        <v>0</v>
      </c>
      <c r="J54" s="13">
        <v>520031.32</v>
      </c>
      <c r="K54" s="19">
        <f t="shared" si="1"/>
        <v>520031.32</v>
      </c>
      <c r="M54" s="39"/>
      <c r="N54" s="39"/>
      <c r="O54" s="39"/>
      <c r="P54" s="39"/>
      <c r="Q54" s="39"/>
      <c r="R54" s="39"/>
      <c r="S54" s="39"/>
    </row>
    <row r="55" spans="1:19" x14ac:dyDescent="0.35">
      <c r="A55" s="14" t="s">
        <v>114</v>
      </c>
      <c r="B55" s="15" t="s">
        <v>115</v>
      </c>
      <c r="C55" s="10"/>
      <c r="D55" s="11"/>
      <c r="E55" s="10">
        <v>0</v>
      </c>
      <c r="F55" s="12">
        <v>0</v>
      </c>
      <c r="G55" s="12">
        <v>0</v>
      </c>
      <c r="H55" s="12">
        <v>0</v>
      </c>
      <c r="I55" s="13">
        <v>0</v>
      </c>
      <c r="J55" s="13">
        <v>401225.76</v>
      </c>
      <c r="K55" s="19">
        <f t="shared" si="1"/>
        <v>401225.76</v>
      </c>
      <c r="M55" s="39"/>
      <c r="N55" s="39"/>
      <c r="O55" s="39"/>
      <c r="P55" s="39"/>
      <c r="Q55" s="39"/>
      <c r="R55" s="39"/>
      <c r="S55" s="39"/>
    </row>
    <row r="56" spans="1:19" x14ac:dyDescent="0.35">
      <c r="A56" s="14" t="s">
        <v>116</v>
      </c>
      <c r="B56" s="15" t="s">
        <v>117</v>
      </c>
      <c r="C56" s="10"/>
      <c r="D56" s="11"/>
      <c r="E56" s="10">
        <v>0</v>
      </c>
      <c r="F56" s="12">
        <v>0</v>
      </c>
      <c r="G56" s="12">
        <v>0</v>
      </c>
      <c r="H56" s="12">
        <v>0</v>
      </c>
      <c r="I56" s="13">
        <v>0</v>
      </c>
      <c r="J56" s="13">
        <v>574654.07999999996</v>
      </c>
      <c r="K56" s="19">
        <f t="shared" si="1"/>
        <v>574654.07999999996</v>
      </c>
      <c r="M56" s="39"/>
      <c r="N56" s="39"/>
      <c r="O56" s="39"/>
      <c r="P56" s="39"/>
      <c r="Q56" s="39"/>
      <c r="R56" s="39"/>
      <c r="S56" s="39"/>
    </row>
    <row r="57" spans="1:19" x14ac:dyDescent="0.35">
      <c r="A57" s="14" t="s">
        <v>118</v>
      </c>
      <c r="B57" s="15" t="s">
        <v>119</v>
      </c>
      <c r="C57" s="10"/>
      <c r="D57" s="11"/>
      <c r="E57" s="10">
        <v>0</v>
      </c>
      <c r="F57" s="12">
        <v>1690303.3233888831</v>
      </c>
      <c r="G57" s="12">
        <v>92254.34</v>
      </c>
      <c r="H57" s="12">
        <v>0</v>
      </c>
      <c r="I57" s="13">
        <v>0</v>
      </c>
      <c r="J57" s="13">
        <v>46280393.119999997</v>
      </c>
      <c r="K57" s="19">
        <f t="shared" si="1"/>
        <v>48062950.783388883</v>
      </c>
      <c r="M57" s="39"/>
      <c r="N57" s="39"/>
      <c r="O57" s="39"/>
      <c r="P57" s="39"/>
      <c r="Q57" s="39"/>
      <c r="R57" s="39"/>
      <c r="S57" s="39"/>
    </row>
    <row r="58" spans="1:19" x14ac:dyDescent="0.35">
      <c r="A58" s="14" t="s">
        <v>120</v>
      </c>
      <c r="B58" s="15" t="s">
        <v>121</v>
      </c>
      <c r="C58" s="10"/>
      <c r="D58" s="11"/>
      <c r="E58" s="10">
        <v>0</v>
      </c>
      <c r="F58" s="12">
        <v>3416.02</v>
      </c>
      <c r="G58" s="12">
        <v>0</v>
      </c>
      <c r="H58" s="12">
        <v>7539385.2300000004</v>
      </c>
      <c r="I58" s="13">
        <v>0</v>
      </c>
      <c r="J58" s="13">
        <v>0</v>
      </c>
      <c r="K58" s="19">
        <f t="shared" si="1"/>
        <v>7542801.25</v>
      </c>
      <c r="M58" s="39"/>
      <c r="N58" s="39"/>
      <c r="O58" s="39"/>
      <c r="P58" s="39"/>
      <c r="Q58" s="39"/>
      <c r="R58" s="39"/>
      <c r="S58" s="39"/>
    </row>
    <row r="59" spans="1:19" x14ac:dyDescent="0.35">
      <c r="A59" s="14" t="s">
        <v>122</v>
      </c>
      <c r="B59" s="15" t="s">
        <v>123</v>
      </c>
      <c r="C59" s="10"/>
      <c r="D59" s="11"/>
      <c r="E59" s="10">
        <v>0</v>
      </c>
      <c r="F59" s="12">
        <v>0</v>
      </c>
      <c r="G59" s="12">
        <v>5949.27</v>
      </c>
      <c r="H59" s="12">
        <v>0</v>
      </c>
      <c r="I59" s="13">
        <v>0</v>
      </c>
      <c r="J59" s="13">
        <v>0</v>
      </c>
      <c r="K59" s="19">
        <f t="shared" si="1"/>
        <v>5949.27</v>
      </c>
      <c r="M59" s="39"/>
      <c r="N59" s="39"/>
      <c r="O59" s="39"/>
      <c r="P59" s="39"/>
      <c r="Q59" s="39"/>
      <c r="R59" s="39"/>
      <c r="S59" s="39"/>
    </row>
    <row r="60" spans="1:19" x14ac:dyDescent="0.35">
      <c r="A60" s="14" t="s">
        <v>124</v>
      </c>
      <c r="B60" s="15" t="s">
        <v>125</v>
      </c>
      <c r="C60" s="10"/>
      <c r="D60" s="11"/>
      <c r="E60" s="10">
        <v>0</v>
      </c>
      <c r="F60" s="12">
        <v>30141.85</v>
      </c>
      <c r="G60" s="12">
        <v>0</v>
      </c>
      <c r="H60" s="12">
        <v>0</v>
      </c>
      <c r="I60" s="13">
        <v>0</v>
      </c>
      <c r="J60" s="13">
        <v>18263447.719999999</v>
      </c>
      <c r="K60" s="19">
        <f t="shared" si="1"/>
        <v>18293589.57</v>
      </c>
      <c r="M60" s="39"/>
      <c r="N60" s="39"/>
      <c r="O60" s="39"/>
      <c r="P60" s="39"/>
      <c r="Q60" s="39"/>
      <c r="R60" s="39"/>
      <c r="S60" s="39"/>
    </row>
    <row r="61" spans="1:19" x14ac:dyDescent="0.35">
      <c r="A61" s="14" t="s">
        <v>126</v>
      </c>
      <c r="B61" s="15" t="s">
        <v>127</v>
      </c>
      <c r="C61" s="10"/>
      <c r="D61" s="11"/>
      <c r="E61" s="10">
        <v>0</v>
      </c>
      <c r="F61" s="12">
        <v>0</v>
      </c>
      <c r="G61" s="12">
        <v>0</v>
      </c>
      <c r="H61" s="12">
        <v>0</v>
      </c>
      <c r="I61" s="13">
        <v>0</v>
      </c>
      <c r="J61" s="13">
        <v>1581495.84</v>
      </c>
      <c r="K61" s="19">
        <f t="shared" si="1"/>
        <v>1581495.84</v>
      </c>
      <c r="M61" s="39"/>
      <c r="N61" s="39"/>
      <c r="O61" s="39"/>
      <c r="P61" s="39"/>
      <c r="Q61" s="39"/>
      <c r="R61" s="39"/>
      <c r="S61" s="39"/>
    </row>
    <row r="62" spans="1:19" x14ac:dyDescent="0.35">
      <c r="A62" s="14" t="s">
        <v>128</v>
      </c>
      <c r="B62" s="15" t="s">
        <v>129</v>
      </c>
      <c r="C62" s="10"/>
      <c r="D62" s="11"/>
      <c r="E62" s="10">
        <v>4471173.54</v>
      </c>
      <c r="F62" s="12">
        <v>10950.25</v>
      </c>
      <c r="G62" s="12">
        <v>0</v>
      </c>
      <c r="H62" s="12">
        <v>0</v>
      </c>
      <c r="I62" s="13">
        <v>0</v>
      </c>
      <c r="J62" s="13">
        <v>11016770.4</v>
      </c>
      <c r="K62" s="19">
        <f t="shared" si="1"/>
        <v>15498894.190000001</v>
      </c>
      <c r="M62" s="39"/>
      <c r="N62" s="39"/>
      <c r="O62" s="39"/>
      <c r="P62" s="39"/>
      <c r="Q62" s="39"/>
      <c r="R62" s="39"/>
      <c r="S62" s="39"/>
    </row>
    <row r="63" spans="1:19" x14ac:dyDescent="0.35">
      <c r="A63" s="14" t="s">
        <v>130</v>
      </c>
      <c r="B63" s="15" t="s">
        <v>131</v>
      </c>
      <c r="C63" s="10"/>
      <c r="D63" s="11"/>
      <c r="E63" s="10">
        <v>0</v>
      </c>
      <c r="F63" s="12">
        <v>0</v>
      </c>
      <c r="G63" s="12">
        <v>0</v>
      </c>
      <c r="H63" s="12">
        <v>1748293.34</v>
      </c>
      <c r="I63" s="13">
        <v>0</v>
      </c>
      <c r="J63" s="13">
        <v>532940.72</v>
      </c>
      <c r="K63" s="19">
        <f t="shared" si="1"/>
        <v>2281234.06</v>
      </c>
      <c r="M63" s="39"/>
      <c r="N63" s="39"/>
      <c r="O63" s="39"/>
      <c r="P63" s="39"/>
      <c r="Q63" s="39"/>
      <c r="R63" s="39"/>
      <c r="S63" s="39"/>
    </row>
    <row r="64" spans="1:19" x14ac:dyDescent="0.35">
      <c r="A64" s="14" t="s">
        <v>132</v>
      </c>
      <c r="B64" s="15" t="s">
        <v>133</v>
      </c>
      <c r="C64" s="10"/>
      <c r="D64" s="11"/>
      <c r="E64" s="10">
        <v>0</v>
      </c>
      <c r="F64" s="12">
        <v>80777.179999999993</v>
      </c>
      <c r="G64" s="12">
        <v>0</v>
      </c>
      <c r="H64" s="12">
        <v>3431712.55</v>
      </c>
      <c r="I64" s="13">
        <v>0</v>
      </c>
      <c r="J64" s="13">
        <v>30942923.68</v>
      </c>
      <c r="K64" s="19">
        <f t="shared" si="1"/>
        <v>34455413.409999996</v>
      </c>
      <c r="M64" s="39"/>
      <c r="N64" s="39"/>
      <c r="O64" s="39"/>
      <c r="P64" s="39"/>
      <c r="Q64" s="39"/>
      <c r="R64" s="39"/>
      <c r="S64" s="39"/>
    </row>
    <row r="65" spans="1:19" x14ac:dyDescent="0.35">
      <c r="A65" s="14" t="s">
        <v>134</v>
      </c>
      <c r="B65" s="15" t="s">
        <v>135</v>
      </c>
      <c r="C65" s="10"/>
      <c r="D65" s="11"/>
      <c r="E65" s="10">
        <v>0</v>
      </c>
      <c r="F65" s="12">
        <v>20985.86</v>
      </c>
      <c r="G65" s="12">
        <v>0</v>
      </c>
      <c r="H65" s="12">
        <v>5198372.4400000004</v>
      </c>
      <c r="I65" s="13">
        <v>0</v>
      </c>
      <c r="J65" s="13">
        <v>6079470.1600000001</v>
      </c>
      <c r="K65" s="19">
        <f t="shared" si="1"/>
        <v>11298828.460000001</v>
      </c>
      <c r="M65" s="39"/>
      <c r="N65" s="39"/>
      <c r="O65" s="39"/>
      <c r="P65" s="39"/>
      <c r="Q65" s="39"/>
      <c r="R65" s="39"/>
      <c r="S65" s="39"/>
    </row>
    <row r="66" spans="1:19" x14ac:dyDescent="0.35">
      <c r="A66" s="14" t="s">
        <v>136</v>
      </c>
      <c r="B66" s="15" t="s">
        <v>137</v>
      </c>
      <c r="C66" s="10"/>
      <c r="D66" s="11"/>
      <c r="E66" s="10">
        <v>0</v>
      </c>
      <c r="F66" s="12">
        <v>31905.040000000001</v>
      </c>
      <c r="G66" s="12">
        <v>0</v>
      </c>
      <c r="H66" s="12">
        <v>0</v>
      </c>
      <c r="I66" s="13">
        <v>0</v>
      </c>
      <c r="J66" s="13">
        <v>6543079.0800000001</v>
      </c>
      <c r="K66" s="19">
        <f t="shared" ref="K66:K98" si="2">SUM(C66:J66)</f>
        <v>6574984.1200000001</v>
      </c>
      <c r="M66" s="39"/>
      <c r="N66" s="39"/>
      <c r="O66" s="39"/>
      <c r="P66" s="39"/>
      <c r="Q66" s="39"/>
      <c r="R66" s="39"/>
      <c r="S66" s="39"/>
    </row>
    <row r="67" spans="1:19" x14ac:dyDescent="0.35">
      <c r="A67" s="14" t="s">
        <v>138</v>
      </c>
      <c r="B67" s="15" t="s">
        <v>139</v>
      </c>
      <c r="C67" s="10"/>
      <c r="D67" s="11"/>
      <c r="E67" s="10">
        <v>0</v>
      </c>
      <c r="F67" s="12">
        <v>0</v>
      </c>
      <c r="G67" s="12">
        <v>5000</v>
      </c>
      <c r="H67" s="12">
        <v>0</v>
      </c>
      <c r="I67" s="13">
        <v>0</v>
      </c>
      <c r="J67" s="13">
        <v>0</v>
      </c>
      <c r="K67" s="19">
        <f t="shared" si="2"/>
        <v>5000</v>
      </c>
      <c r="M67" s="39"/>
      <c r="N67" s="39"/>
      <c r="O67" s="39"/>
      <c r="P67" s="39"/>
      <c r="Q67" s="39"/>
      <c r="R67" s="39"/>
      <c r="S67" s="39"/>
    </row>
    <row r="68" spans="1:19" x14ac:dyDescent="0.35">
      <c r="A68" s="14" t="s">
        <v>140</v>
      </c>
      <c r="B68" s="15" t="s">
        <v>141</v>
      </c>
      <c r="C68" s="10"/>
      <c r="D68" s="11"/>
      <c r="E68" s="10">
        <v>0</v>
      </c>
      <c r="F68" s="12">
        <v>0</v>
      </c>
      <c r="G68" s="12">
        <v>7309.44</v>
      </c>
      <c r="H68" s="12">
        <v>0</v>
      </c>
      <c r="I68" s="13">
        <v>0</v>
      </c>
      <c r="J68" s="13">
        <v>0</v>
      </c>
      <c r="K68" s="19">
        <f t="shared" si="2"/>
        <v>7309.44</v>
      </c>
      <c r="M68" s="39"/>
      <c r="N68" s="39"/>
      <c r="O68" s="39"/>
      <c r="P68" s="39"/>
      <c r="Q68" s="39"/>
      <c r="R68" s="39"/>
      <c r="S68" s="39"/>
    </row>
    <row r="69" spans="1:19" x14ac:dyDescent="0.35">
      <c r="A69" s="14" t="s">
        <v>142</v>
      </c>
      <c r="B69" s="15" t="s">
        <v>143</v>
      </c>
      <c r="C69" s="10"/>
      <c r="D69" s="11"/>
      <c r="E69" s="10">
        <v>0</v>
      </c>
      <c r="F69" s="12">
        <v>0</v>
      </c>
      <c r="G69" s="12">
        <v>5000</v>
      </c>
      <c r="H69" s="12">
        <v>0</v>
      </c>
      <c r="I69" s="13">
        <v>0</v>
      </c>
      <c r="J69" s="13">
        <v>0</v>
      </c>
      <c r="K69" s="19">
        <f t="shared" si="2"/>
        <v>5000</v>
      </c>
      <c r="M69" s="39"/>
      <c r="N69" s="39"/>
      <c r="O69" s="39"/>
      <c r="P69" s="39"/>
      <c r="Q69" s="39"/>
      <c r="R69" s="39"/>
      <c r="S69" s="39"/>
    </row>
    <row r="70" spans="1:19" x14ac:dyDescent="0.35">
      <c r="A70" s="14" t="s">
        <v>144</v>
      </c>
      <c r="B70" s="15" t="s">
        <v>145</v>
      </c>
      <c r="C70" s="10"/>
      <c r="D70" s="11"/>
      <c r="E70" s="10">
        <v>0</v>
      </c>
      <c r="F70" s="12">
        <v>0</v>
      </c>
      <c r="G70" s="12">
        <v>5235.6099999999997</v>
      </c>
      <c r="H70" s="12">
        <v>0</v>
      </c>
      <c r="I70" s="13">
        <v>0</v>
      </c>
      <c r="J70" s="13">
        <v>0</v>
      </c>
      <c r="K70" s="19">
        <f t="shared" si="2"/>
        <v>5235.6099999999997</v>
      </c>
      <c r="M70" s="39"/>
      <c r="N70" s="39"/>
      <c r="O70" s="39"/>
      <c r="P70" s="39"/>
      <c r="Q70" s="39"/>
      <c r="R70" s="39"/>
      <c r="S70" s="39"/>
    </row>
    <row r="71" spans="1:19" x14ac:dyDescent="0.35">
      <c r="A71" s="14" t="s">
        <v>146</v>
      </c>
      <c r="B71" s="15" t="s">
        <v>147</v>
      </c>
      <c r="C71" s="10"/>
      <c r="D71" s="11"/>
      <c r="E71" s="10">
        <v>0</v>
      </c>
      <c r="F71" s="12">
        <v>1887625.3757231976</v>
      </c>
      <c r="G71" s="12">
        <v>0</v>
      </c>
      <c r="H71" s="12">
        <v>2888480.6</v>
      </c>
      <c r="I71" s="13">
        <v>0</v>
      </c>
      <c r="J71" s="13">
        <v>64224916.640000001</v>
      </c>
      <c r="K71" s="19">
        <f t="shared" si="2"/>
        <v>69001022.615723193</v>
      </c>
      <c r="M71" s="39"/>
      <c r="N71" s="39"/>
      <c r="O71" s="39"/>
      <c r="P71" s="39"/>
      <c r="Q71" s="39"/>
      <c r="R71" s="39"/>
      <c r="S71" s="39"/>
    </row>
    <row r="72" spans="1:19" x14ac:dyDescent="0.35">
      <c r="A72" s="14" t="s">
        <v>148</v>
      </c>
      <c r="B72" s="15" t="s">
        <v>149</v>
      </c>
      <c r="C72" s="10"/>
      <c r="D72" s="11"/>
      <c r="E72" s="10">
        <v>0</v>
      </c>
      <c r="F72" s="12">
        <v>59479.82</v>
      </c>
      <c r="G72" s="12">
        <v>0</v>
      </c>
      <c r="H72" s="12">
        <v>5154326.3899999997</v>
      </c>
      <c r="I72" s="13">
        <v>0</v>
      </c>
      <c r="J72" s="13">
        <v>40439576.399999999</v>
      </c>
      <c r="K72" s="19">
        <f t="shared" si="2"/>
        <v>45653382.609999999</v>
      </c>
      <c r="M72" s="39"/>
      <c r="N72" s="39"/>
      <c r="O72" s="39"/>
      <c r="P72" s="39"/>
      <c r="Q72" s="39"/>
      <c r="R72" s="39"/>
      <c r="S72" s="39"/>
    </row>
    <row r="73" spans="1:19" x14ac:dyDescent="0.35">
      <c r="A73" s="14" t="s">
        <v>150</v>
      </c>
      <c r="B73" s="15" t="s">
        <v>151</v>
      </c>
      <c r="C73" s="10"/>
      <c r="D73" s="11"/>
      <c r="E73" s="10">
        <v>0</v>
      </c>
      <c r="F73" s="12">
        <v>0</v>
      </c>
      <c r="G73" s="12">
        <v>0</v>
      </c>
      <c r="H73" s="12">
        <v>0</v>
      </c>
      <c r="I73" s="13">
        <v>0</v>
      </c>
      <c r="J73" s="13">
        <v>231447.2</v>
      </c>
      <c r="K73" s="19">
        <f t="shared" si="2"/>
        <v>231447.2</v>
      </c>
      <c r="M73" s="39"/>
      <c r="N73" s="39"/>
      <c r="O73" s="39"/>
      <c r="P73" s="39"/>
      <c r="Q73" s="39"/>
      <c r="R73" s="39"/>
      <c r="S73" s="39"/>
    </row>
    <row r="74" spans="1:19" x14ac:dyDescent="0.35">
      <c r="A74" s="14" t="s">
        <v>152</v>
      </c>
      <c r="B74" s="15" t="s">
        <v>153</v>
      </c>
      <c r="C74" s="10"/>
      <c r="D74" s="11"/>
      <c r="E74" s="10">
        <v>1066360.6399999999</v>
      </c>
      <c r="F74" s="12">
        <v>12031.01</v>
      </c>
      <c r="G74" s="12">
        <v>0</v>
      </c>
      <c r="H74" s="12">
        <v>0</v>
      </c>
      <c r="I74" s="13">
        <v>0</v>
      </c>
      <c r="J74" s="13">
        <v>3564589.64</v>
      </c>
      <c r="K74" s="19">
        <f t="shared" si="2"/>
        <v>4642981.29</v>
      </c>
      <c r="M74" s="39"/>
      <c r="N74" s="39"/>
      <c r="O74" s="39"/>
      <c r="P74" s="39"/>
      <c r="Q74" s="39"/>
      <c r="R74" s="39"/>
      <c r="S74" s="39"/>
    </row>
    <row r="75" spans="1:19" x14ac:dyDescent="0.35">
      <c r="A75" s="14" t="s">
        <v>154</v>
      </c>
      <c r="B75" s="15" t="s">
        <v>155</v>
      </c>
      <c r="C75" s="10"/>
      <c r="D75" s="11"/>
      <c r="E75" s="10">
        <v>3898316.1100000003</v>
      </c>
      <c r="F75" s="12">
        <v>10301.02</v>
      </c>
      <c r="G75" s="12">
        <v>0</v>
      </c>
      <c r="H75" s="12">
        <v>0</v>
      </c>
      <c r="I75" s="13">
        <v>0</v>
      </c>
      <c r="J75" s="13">
        <v>5916105.2000000002</v>
      </c>
      <c r="K75" s="19">
        <f t="shared" si="2"/>
        <v>9824722.3300000001</v>
      </c>
      <c r="M75" s="39"/>
      <c r="N75" s="39"/>
      <c r="O75" s="39"/>
      <c r="P75" s="39"/>
      <c r="Q75" s="39"/>
      <c r="R75" s="39"/>
      <c r="S75" s="39"/>
    </row>
    <row r="76" spans="1:19" x14ac:dyDescent="0.35">
      <c r="A76" s="14" t="s">
        <v>156</v>
      </c>
      <c r="B76" s="15" t="s">
        <v>157</v>
      </c>
      <c r="C76" s="10"/>
      <c r="D76" s="11"/>
      <c r="E76" s="10">
        <v>0</v>
      </c>
      <c r="F76" s="12">
        <v>598.05999999999995</v>
      </c>
      <c r="G76" s="12">
        <v>0</v>
      </c>
      <c r="H76" s="12">
        <v>0</v>
      </c>
      <c r="I76" s="13">
        <v>0</v>
      </c>
      <c r="J76" s="13">
        <v>7611.76</v>
      </c>
      <c r="K76" s="19">
        <f t="shared" si="2"/>
        <v>8209.82</v>
      </c>
      <c r="M76" s="39"/>
      <c r="N76" s="39"/>
      <c r="O76" s="39"/>
      <c r="P76" s="39"/>
      <c r="Q76" s="39"/>
      <c r="R76" s="39"/>
      <c r="S76" s="39"/>
    </row>
    <row r="77" spans="1:19" x14ac:dyDescent="0.35">
      <c r="A77" s="14" t="s">
        <v>158</v>
      </c>
      <c r="B77" s="15" t="s">
        <v>159</v>
      </c>
      <c r="C77" s="10"/>
      <c r="D77" s="11"/>
      <c r="E77" s="10">
        <v>0</v>
      </c>
      <c r="F77" s="12">
        <v>71762.87</v>
      </c>
      <c r="G77" s="12">
        <v>0</v>
      </c>
      <c r="H77" s="12">
        <v>20771246.640000001</v>
      </c>
      <c r="I77" s="13">
        <v>0</v>
      </c>
      <c r="J77" s="13">
        <v>6903860.04</v>
      </c>
      <c r="K77" s="19">
        <f t="shared" si="2"/>
        <v>27746869.550000001</v>
      </c>
      <c r="M77" s="39"/>
      <c r="N77" s="39"/>
      <c r="O77" s="39"/>
      <c r="P77" s="39"/>
      <c r="Q77" s="39"/>
      <c r="R77" s="39"/>
      <c r="S77" s="39"/>
    </row>
    <row r="78" spans="1:19" x14ac:dyDescent="0.35">
      <c r="A78" s="14" t="s">
        <v>160</v>
      </c>
      <c r="B78" s="15" t="s">
        <v>161</v>
      </c>
      <c r="C78" s="10"/>
      <c r="D78" s="11"/>
      <c r="E78" s="10">
        <v>0</v>
      </c>
      <c r="F78" s="12">
        <v>0</v>
      </c>
      <c r="G78" s="12">
        <v>0</v>
      </c>
      <c r="H78" s="12">
        <v>0</v>
      </c>
      <c r="I78" s="13">
        <v>0</v>
      </c>
      <c r="J78" s="13">
        <v>0</v>
      </c>
      <c r="K78" s="19">
        <f t="shared" si="2"/>
        <v>0</v>
      </c>
      <c r="M78" s="39"/>
      <c r="N78" s="39"/>
      <c r="O78" s="39"/>
      <c r="P78" s="39"/>
      <c r="Q78" s="39"/>
      <c r="R78" s="39"/>
      <c r="S78" s="39"/>
    </row>
    <row r="79" spans="1:19" x14ac:dyDescent="0.35">
      <c r="A79" s="14" t="s">
        <v>162</v>
      </c>
      <c r="B79" s="15" t="s">
        <v>163</v>
      </c>
      <c r="C79" s="10"/>
      <c r="D79" s="11"/>
      <c r="E79" s="10">
        <v>0</v>
      </c>
      <c r="F79" s="12">
        <v>66115.839999999997</v>
      </c>
      <c r="G79" s="12">
        <v>0</v>
      </c>
      <c r="H79" s="12">
        <v>1614387.81</v>
      </c>
      <c r="I79" s="13">
        <v>0</v>
      </c>
      <c r="J79" s="13">
        <v>23927501.920000002</v>
      </c>
      <c r="K79" s="19">
        <f t="shared" si="2"/>
        <v>25608005.57</v>
      </c>
      <c r="M79" s="39"/>
      <c r="N79" s="39"/>
      <c r="O79" s="39"/>
      <c r="P79" s="39"/>
      <c r="Q79" s="39"/>
      <c r="R79" s="39"/>
      <c r="S79" s="39"/>
    </row>
    <row r="80" spans="1:19" x14ac:dyDescent="0.35">
      <c r="A80" s="14" t="s">
        <v>164</v>
      </c>
      <c r="B80" s="15" t="s">
        <v>165</v>
      </c>
      <c r="C80" s="10"/>
      <c r="D80" s="11"/>
      <c r="E80" s="10">
        <v>0</v>
      </c>
      <c r="F80" s="12">
        <v>0</v>
      </c>
      <c r="G80" s="12">
        <v>0</v>
      </c>
      <c r="H80" s="12">
        <v>0</v>
      </c>
      <c r="I80" s="13">
        <v>0</v>
      </c>
      <c r="J80" s="13">
        <v>126233.76</v>
      </c>
      <c r="K80" s="19">
        <f t="shared" si="2"/>
        <v>126233.76</v>
      </c>
      <c r="M80" s="39"/>
      <c r="N80" s="39"/>
      <c r="O80" s="39"/>
      <c r="P80" s="39"/>
      <c r="Q80" s="39"/>
      <c r="R80" s="39"/>
      <c r="S80" s="39"/>
    </row>
    <row r="81" spans="1:19" x14ac:dyDescent="0.35">
      <c r="A81" s="14" t="s">
        <v>166</v>
      </c>
      <c r="B81" s="15" t="s">
        <v>167</v>
      </c>
      <c r="C81" s="10"/>
      <c r="D81" s="11"/>
      <c r="E81" s="10">
        <v>0</v>
      </c>
      <c r="F81" s="12">
        <v>13126.98</v>
      </c>
      <c r="G81" s="12">
        <v>0</v>
      </c>
      <c r="H81" s="12">
        <v>0</v>
      </c>
      <c r="I81" s="13">
        <v>0</v>
      </c>
      <c r="J81" s="13">
        <v>25592593.600000001</v>
      </c>
      <c r="K81" s="19">
        <f t="shared" si="2"/>
        <v>25605720.580000002</v>
      </c>
      <c r="M81" s="39"/>
      <c r="N81" s="39"/>
      <c r="O81" s="39"/>
      <c r="P81" s="39"/>
      <c r="Q81" s="39"/>
      <c r="R81" s="39"/>
      <c r="S81" s="39"/>
    </row>
    <row r="82" spans="1:19" x14ac:dyDescent="0.35">
      <c r="A82" s="14" t="s">
        <v>168</v>
      </c>
      <c r="B82" s="15" t="s">
        <v>169</v>
      </c>
      <c r="C82" s="10"/>
      <c r="D82" s="11"/>
      <c r="E82" s="10">
        <v>3790633.25</v>
      </c>
      <c r="F82" s="12">
        <v>13289.98</v>
      </c>
      <c r="G82" s="12">
        <v>0</v>
      </c>
      <c r="H82" s="12">
        <v>0</v>
      </c>
      <c r="I82" s="13">
        <v>0</v>
      </c>
      <c r="J82" s="13">
        <v>12329137.4</v>
      </c>
      <c r="K82" s="19">
        <f t="shared" si="2"/>
        <v>16133060.630000001</v>
      </c>
      <c r="M82" s="39"/>
      <c r="N82" s="39"/>
      <c r="O82" s="39"/>
      <c r="P82" s="39"/>
      <c r="Q82" s="39"/>
      <c r="R82" s="39"/>
      <c r="S82" s="39"/>
    </row>
    <row r="83" spans="1:19" x14ac:dyDescent="0.35">
      <c r="A83" s="14" t="s">
        <v>170</v>
      </c>
      <c r="B83" s="15" t="s">
        <v>171</v>
      </c>
      <c r="C83" s="10"/>
      <c r="D83" s="11"/>
      <c r="E83" s="10">
        <v>672825.03</v>
      </c>
      <c r="F83" s="12">
        <v>3625.3</v>
      </c>
      <c r="G83" s="12">
        <v>0</v>
      </c>
      <c r="H83" s="12">
        <v>0</v>
      </c>
      <c r="I83" s="13">
        <v>0</v>
      </c>
      <c r="J83" s="13">
        <v>1721426.2</v>
      </c>
      <c r="K83" s="19">
        <f t="shared" si="2"/>
        <v>2397876.5300000003</v>
      </c>
      <c r="M83" s="39"/>
      <c r="N83" s="39"/>
      <c r="O83" s="39"/>
      <c r="P83" s="39"/>
      <c r="Q83" s="39"/>
      <c r="R83" s="39"/>
      <c r="S83" s="39"/>
    </row>
    <row r="84" spans="1:19" x14ac:dyDescent="0.35">
      <c r="A84" s="14" t="s">
        <v>174</v>
      </c>
      <c r="B84" s="15" t="s">
        <v>173</v>
      </c>
      <c r="C84" s="10"/>
      <c r="D84" s="11"/>
      <c r="E84" s="10">
        <v>0</v>
      </c>
      <c r="F84" s="12">
        <v>31606.959999999999</v>
      </c>
      <c r="G84" s="12">
        <v>0</v>
      </c>
      <c r="H84" s="12">
        <v>0</v>
      </c>
      <c r="I84" s="13">
        <v>0</v>
      </c>
      <c r="J84" s="13">
        <v>33302437.960000001</v>
      </c>
      <c r="K84" s="19">
        <f>SUM(C84:J84)</f>
        <v>33334044.920000002</v>
      </c>
      <c r="M84" s="39"/>
      <c r="N84" s="39"/>
      <c r="O84" s="39"/>
      <c r="P84" s="39"/>
      <c r="Q84" s="39"/>
      <c r="R84" s="39"/>
      <c r="S84" s="39"/>
    </row>
    <row r="85" spans="1:19" x14ac:dyDescent="0.35">
      <c r="A85" s="14" t="s">
        <v>439</v>
      </c>
      <c r="B85" s="15" t="s">
        <v>432</v>
      </c>
      <c r="C85" s="10"/>
      <c r="D85" s="11"/>
      <c r="E85" s="10"/>
      <c r="F85" s="12">
        <v>4746.5600000000004</v>
      </c>
      <c r="G85" s="12"/>
      <c r="H85" s="12">
        <v>0</v>
      </c>
      <c r="I85" s="13"/>
      <c r="J85" s="13">
        <v>0</v>
      </c>
      <c r="K85" s="19"/>
      <c r="M85" s="39"/>
      <c r="N85" s="39"/>
      <c r="O85" s="39"/>
      <c r="P85" s="39"/>
      <c r="Q85" s="39"/>
      <c r="R85" s="39"/>
      <c r="S85" s="39"/>
    </row>
    <row r="86" spans="1:19" x14ac:dyDescent="0.35">
      <c r="A86" s="14" t="s">
        <v>172</v>
      </c>
      <c r="B86" s="15" t="s">
        <v>433</v>
      </c>
      <c r="C86" s="10"/>
      <c r="D86" s="11"/>
      <c r="E86" s="10">
        <v>0</v>
      </c>
      <c r="F86" s="12">
        <v>3343.64</v>
      </c>
      <c r="G86" s="12">
        <v>0</v>
      </c>
      <c r="H86" s="12">
        <v>0</v>
      </c>
      <c r="I86" s="13">
        <v>0</v>
      </c>
      <c r="J86" s="13">
        <v>8351550.7999999998</v>
      </c>
      <c r="K86" s="19">
        <f>SUM(C86:J86)</f>
        <v>8354894.4399999995</v>
      </c>
      <c r="M86" s="39"/>
      <c r="N86" s="39"/>
      <c r="O86" s="39"/>
      <c r="P86" s="39"/>
      <c r="Q86" s="39"/>
      <c r="R86" s="39"/>
      <c r="S86" s="39"/>
    </row>
    <row r="87" spans="1:19" x14ac:dyDescent="0.35">
      <c r="A87" s="14" t="s">
        <v>175</v>
      </c>
      <c r="B87" s="15" t="s">
        <v>176</v>
      </c>
      <c r="C87" s="10"/>
      <c r="D87" s="11"/>
      <c r="E87" s="10">
        <v>0</v>
      </c>
      <c r="F87" s="12">
        <v>0</v>
      </c>
      <c r="G87" s="12">
        <v>0</v>
      </c>
      <c r="H87" s="12">
        <v>0</v>
      </c>
      <c r="I87" s="13">
        <v>0</v>
      </c>
      <c r="J87" s="13">
        <v>302005.88</v>
      </c>
      <c r="K87" s="19">
        <f t="shared" si="2"/>
        <v>302005.88</v>
      </c>
      <c r="M87" s="39"/>
      <c r="N87" s="39"/>
      <c r="O87" s="39"/>
      <c r="P87" s="39"/>
      <c r="Q87" s="39"/>
      <c r="R87" s="39"/>
      <c r="S87" s="39"/>
    </row>
    <row r="88" spans="1:19" x14ac:dyDescent="0.35">
      <c r="A88" s="14" t="s">
        <v>177</v>
      </c>
      <c r="B88" s="15" t="s">
        <v>178</v>
      </c>
      <c r="C88" s="10"/>
      <c r="D88" s="11"/>
      <c r="E88" s="10">
        <v>0</v>
      </c>
      <c r="F88" s="12">
        <v>0</v>
      </c>
      <c r="G88" s="12">
        <v>0</v>
      </c>
      <c r="H88" s="12">
        <v>0</v>
      </c>
      <c r="I88" s="13">
        <v>0</v>
      </c>
      <c r="J88" s="13">
        <v>3621785.52</v>
      </c>
      <c r="K88" s="19">
        <f t="shared" si="2"/>
        <v>3621785.52</v>
      </c>
      <c r="M88" s="39"/>
      <c r="N88" s="39"/>
      <c r="O88" s="39"/>
      <c r="P88" s="39"/>
      <c r="Q88" s="39"/>
      <c r="R88" s="39"/>
      <c r="S88" s="39"/>
    </row>
    <row r="89" spans="1:19" x14ac:dyDescent="0.35">
      <c r="A89" s="14" t="s">
        <v>179</v>
      </c>
      <c r="B89" s="15" t="s">
        <v>180</v>
      </c>
      <c r="C89" s="10"/>
      <c r="D89" s="11"/>
      <c r="E89" s="10">
        <v>0</v>
      </c>
      <c r="F89" s="12">
        <v>9191.5499999999993</v>
      </c>
      <c r="G89" s="12">
        <v>0</v>
      </c>
      <c r="H89" s="12">
        <v>0</v>
      </c>
      <c r="I89" s="13">
        <v>0</v>
      </c>
      <c r="J89" s="13">
        <v>9249440.8000000007</v>
      </c>
      <c r="K89" s="19">
        <f t="shared" si="2"/>
        <v>9258632.3500000015</v>
      </c>
      <c r="M89" s="39"/>
      <c r="N89" s="39"/>
      <c r="O89" s="39"/>
      <c r="P89" s="39"/>
      <c r="Q89" s="39"/>
      <c r="R89" s="39"/>
      <c r="S89" s="39"/>
    </row>
    <row r="90" spans="1:19" x14ac:dyDescent="0.35">
      <c r="A90" s="14" t="s">
        <v>183</v>
      </c>
      <c r="B90" s="15" t="s">
        <v>184</v>
      </c>
      <c r="C90" s="10"/>
      <c r="D90" s="11"/>
      <c r="E90" s="10">
        <v>1641042.7</v>
      </c>
      <c r="F90" s="12">
        <v>3423.07</v>
      </c>
      <c r="G90" s="12">
        <v>0</v>
      </c>
      <c r="H90" s="12">
        <v>0</v>
      </c>
      <c r="I90" s="13">
        <v>0</v>
      </c>
      <c r="J90" s="13">
        <v>4346055.4400000004</v>
      </c>
      <c r="K90" s="19">
        <f t="shared" si="2"/>
        <v>5990521.2100000009</v>
      </c>
      <c r="M90" s="39"/>
      <c r="N90" s="39"/>
      <c r="O90" s="39"/>
      <c r="P90" s="39"/>
      <c r="Q90" s="39"/>
      <c r="R90" s="39"/>
      <c r="S90" s="39"/>
    </row>
    <row r="91" spans="1:19" x14ac:dyDescent="0.35">
      <c r="A91" s="14" t="s">
        <v>185</v>
      </c>
      <c r="B91" s="15" t="s">
        <v>186</v>
      </c>
      <c r="C91" s="10"/>
      <c r="D91" s="11"/>
      <c r="E91" s="10">
        <v>0</v>
      </c>
      <c r="F91" s="12">
        <v>0</v>
      </c>
      <c r="G91" s="12">
        <v>0</v>
      </c>
      <c r="H91" s="12">
        <v>0</v>
      </c>
      <c r="I91" s="13">
        <v>0</v>
      </c>
      <c r="J91" s="13">
        <v>1350978.04</v>
      </c>
      <c r="K91" s="19">
        <f t="shared" si="2"/>
        <v>1350978.04</v>
      </c>
      <c r="M91" s="39"/>
      <c r="N91" s="39"/>
      <c r="O91" s="39"/>
      <c r="P91" s="39"/>
      <c r="Q91" s="39"/>
      <c r="R91" s="39"/>
      <c r="S91" s="39"/>
    </row>
    <row r="92" spans="1:19" x14ac:dyDescent="0.35">
      <c r="A92" s="14" t="s">
        <v>187</v>
      </c>
      <c r="B92" s="15" t="s">
        <v>188</v>
      </c>
      <c r="C92" s="10"/>
      <c r="D92" s="11"/>
      <c r="E92" s="10">
        <v>0</v>
      </c>
      <c r="F92" s="12">
        <v>0</v>
      </c>
      <c r="G92" s="12">
        <v>0</v>
      </c>
      <c r="H92" s="12">
        <v>0</v>
      </c>
      <c r="I92" s="13">
        <v>0</v>
      </c>
      <c r="J92" s="13">
        <v>287528.08</v>
      </c>
      <c r="K92" s="19">
        <f t="shared" si="2"/>
        <v>287528.08</v>
      </c>
      <c r="M92" s="39"/>
      <c r="N92" s="39"/>
      <c r="O92" s="39"/>
      <c r="P92" s="39"/>
      <c r="Q92" s="39"/>
      <c r="R92" s="39"/>
      <c r="S92" s="39"/>
    </row>
    <row r="93" spans="1:19" x14ac:dyDescent="0.35">
      <c r="A93" s="14" t="s">
        <v>189</v>
      </c>
      <c r="B93" s="15" t="s">
        <v>190</v>
      </c>
      <c r="C93" s="10"/>
      <c r="D93" s="11"/>
      <c r="E93" s="10">
        <v>0</v>
      </c>
      <c r="F93" s="12">
        <v>0</v>
      </c>
      <c r="G93" s="12">
        <v>0</v>
      </c>
      <c r="H93" s="12">
        <v>0</v>
      </c>
      <c r="I93" s="13">
        <v>0</v>
      </c>
      <c r="J93" s="13">
        <v>0</v>
      </c>
      <c r="K93" s="19">
        <f t="shared" si="2"/>
        <v>0</v>
      </c>
      <c r="M93" s="39"/>
      <c r="N93" s="39"/>
      <c r="O93" s="39"/>
      <c r="P93" s="39"/>
      <c r="Q93" s="39"/>
      <c r="R93" s="39"/>
      <c r="S93" s="39"/>
    </row>
    <row r="94" spans="1:19" x14ac:dyDescent="0.35">
      <c r="A94" s="14" t="s">
        <v>191</v>
      </c>
      <c r="B94" s="15" t="s">
        <v>192</v>
      </c>
      <c r="C94" s="10"/>
      <c r="D94" s="11"/>
      <c r="E94" s="10">
        <v>0</v>
      </c>
      <c r="F94" s="12">
        <v>0</v>
      </c>
      <c r="G94" s="12">
        <v>5000</v>
      </c>
      <c r="H94" s="12">
        <v>0</v>
      </c>
      <c r="I94" s="13">
        <v>0</v>
      </c>
      <c r="J94" s="13">
        <v>0</v>
      </c>
      <c r="K94" s="19">
        <f t="shared" si="2"/>
        <v>5000</v>
      </c>
      <c r="M94" s="39"/>
      <c r="N94" s="39"/>
      <c r="O94" s="39"/>
      <c r="P94" s="39"/>
      <c r="Q94" s="39"/>
      <c r="R94" s="39"/>
      <c r="S94" s="39"/>
    </row>
    <row r="95" spans="1:19" x14ac:dyDescent="0.35">
      <c r="A95" s="14" t="s">
        <v>193</v>
      </c>
      <c r="B95" s="15" t="s">
        <v>194</v>
      </c>
      <c r="C95" s="10"/>
      <c r="D95" s="11"/>
      <c r="E95" s="10">
        <v>0</v>
      </c>
      <c r="F95" s="12">
        <v>1810058.9093928747</v>
      </c>
      <c r="G95" s="12">
        <v>0</v>
      </c>
      <c r="H95" s="12">
        <v>65822696.520000003</v>
      </c>
      <c r="I95" s="13">
        <v>71331662.439999998</v>
      </c>
      <c r="J95" s="13">
        <v>83082877.439999998</v>
      </c>
      <c r="K95" s="19">
        <f t="shared" si="2"/>
        <v>222047295.30939287</v>
      </c>
      <c r="M95" s="39"/>
      <c r="N95" s="39"/>
      <c r="O95" s="39"/>
      <c r="P95" s="39"/>
      <c r="Q95" s="39"/>
      <c r="R95" s="39"/>
      <c r="S95" s="39"/>
    </row>
    <row r="96" spans="1:19" x14ac:dyDescent="0.35">
      <c r="A96" s="14" t="s">
        <v>195</v>
      </c>
      <c r="B96" s="15" t="s">
        <v>196</v>
      </c>
      <c r="C96" s="10"/>
      <c r="D96" s="11"/>
      <c r="E96" s="10">
        <v>0</v>
      </c>
      <c r="F96" s="12">
        <v>0</v>
      </c>
      <c r="G96" s="12">
        <v>0</v>
      </c>
      <c r="H96" s="12">
        <v>0</v>
      </c>
      <c r="I96" s="13">
        <v>0</v>
      </c>
      <c r="J96" s="13">
        <v>398287.68</v>
      </c>
      <c r="K96" s="19">
        <f t="shared" si="2"/>
        <v>398287.68</v>
      </c>
      <c r="M96" s="39"/>
      <c r="N96" s="39"/>
      <c r="O96" s="39"/>
      <c r="P96" s="39"/>
      <c r="Q96" s="39"/>
      <c r="R96" s="39"/>
      <c r="S96" s="39"/>
    </row>
    <row r="97" spans="1:19" x14ac:dyDescent="0.35">
      <c r="A97" s="14" t="s">
        <v>197</v>
      </c>
      <c r="B97" s="15" t="s">
        <v>198</v>
      </c>
      <c r="C97" s="10"/>
      <c r="D97" s="11"/>
      <c r="E97" s="10">
        <v>0</v>
      </c>
      <c r="F97" s="12">
        <v>0</v>
      </c>
      <c r="G97" s="12">
        <v>0</v>
      </c>
      <c r="H97" s="12">
        <v>0</v>
      </c>
      <c r="I97" s="13">
        <v>0</v>
      </c>
      <c r="J97" s="13">
        <v>2155300.12</v>
      </c>
      <c r="K97" s="19">
        <f t="shared" si="2"/>
        <v>2155300.12</v>
      </c>
      <c r="M97" s="39"/>
      <c r="N97" s="39"/>
      <c r="O97" s="39"/>
      <c r="P97" s="39"/>
      <c r="Q97" s="39"/>
      <c r="R97" s="39"/>
      <c r="S97" s="39"/>
    </row>
    <row r="98" spans="1:19" x14ac:dyDescent="0.35">
      <c r="A98" s="14" t="s">
        <v>199</v>
      </c>
      <c r="B98" s="15" t="s">
        <v>200</v>
      </c>
      <c r="C98" s="10"/>
      <c r="D98" s="11"/>
      <c r="E98" s="10">
        <v>0</v>
      </c>
      <c r="F98" s="12">
        <v>0</v>
      </c>
      <c r="G98" s="12">
        <v>0</v>
      </c>
      <c r="H98" s="12">
        <v>0</v>
      </c>
      <c r="I98" s="13">
        <v>0</v>
      </c>
      <c r="J98" s="13">
        <v>176944.84</v>
      </c>
      <c r="K98" s="19">
        <f t="shared" si="2"/>
        <v>176944.84</v>
      </c>
      <c r="M98" s="39"/>
      <c r="N98" s="39"/>
      <c r="O98" s="39"/>
      <c r="P98" s="39"/>
      <c r="Q98" s="39"/>
      <c r="R98" s="39"/>
      <c r="S98" s="39"/>
    </row>
    <row r="99" spans="1:19" x14ac:dyDescent="0.35">
      <c r="A99" s="14" t="s">
        <v>201</v>
      </c>
      <c r="B99" s="15" t="s">
        <v>202</v>
      </c>
      <c r="C99" s="10"/>
      <c r="D99" s="11"/>
      <c r="E99" s="10">
        <v>0</v>
      </c>
      <c r="F99" s="12">
        <v>0</v>
      </c>
      <c r="G99" s="12">
        <v>0</v>
      </c>
      <c r="H99" s="12">
        <v>0</v>
      </c>
      <c r="I99" s="13">
        <v>0</v>
      </c>
      <c r="J99" s="13">
        <v>0</v>
      </c>
      <c r="K99" s="19">
        <f t="shared" ref="K99:K130" si="3">SUM(C99:J99)</f>
        <v>0</v>
      </c>
      <c r="M99" s="39"/>
      <c r="N99" s="39"/>
      <c r="O99" s="39"/>
      <c r="P99" s="39"/>
      <c r="Q99" s="39"/>
      <c r="R99" s="39"/>
      <c r="S99" s="39"/>
    </row>
    <row r="100" spans="1:19" x14ac:dyDescent="0.35">
      <c r="A100" s="14" t="s">
        <v>203</v>
      </c>
      <c r="B100" s="15" t="s">
        <v>202</v>
      </c>
      <c r="C100" s="10"/>
      <c r="D100" s="11"/>
      <c r="E100" s="10">
        <v>0</v>
      </c>
      <c r="F100" s="12">
        <v>0</v>
      </c>
      <c r="G100" s="12">
        <v>0</v>
      </c>
      <c r="H100" s="12">
        <v>0</v>
      </c>
      <c r="I100" s="13">
        <v>0</v>
      </c>
      <c r="J100" s="13">
        <v>438469.2</v>
      </c>
      <c r="K100" s="19">
        <f t="shared" si="3"/>
        <v>438469.2</v>
      </c>
      <c r="M100" s="39"/>
      <c r="N100" s="39"/>
      <c r="O100" s="39"/>
      <c r="P100" s="39"/>
      <c r="Q100" s="39"/>
      <c r="R100" s="39"/>
      <c r="S100" s="39"/>
    </row>
    <row r="101" spans="1:19" x14ac:dyDescent="0.35">
      <c r="A101" s="14" t="s">
        <v>204</v>
      </c>
      <c r="B101" s="15" t="s">
        <v>205</v>
      </c>
      <c r="C101" s="10"/>
      <c r="D101" s="11"/>
      <c r="E101" s="10">
        <v>0</v>
      </c>
      <c r="F101" s="12">
        <v>0</v>
      </c>
      <c r="G101" s="12">
        <v>0</v>
      </c>
      <c r="H101" s="12">
        <v>0</v>
      </c>
      <c r="I101" s="13">
        <v>0</v>
      </c>
      <c r="J101" s="13">
        <v>0</v>
      </c>
      <c r="K101" s="19">
        <f t="shared" si="3"/>
        <v>0</v>
      </c>
      <c r="M101" s="39"/>
      <c r="N101" s="39"/>
      <c r="O101" s="39"/>
      <c r="P101" s="39"/>
      <c r="Q101" s="39"/>
      <c r="R101" s="39"/>
      <c r="S101" s="39"/>
    </row>
    <row r="102" spans="1:19" x14ac:dyDescent="0.35">
      <c r="A102" s="14" t="s">
        <v>206</v>
      </c>
      <c r="B102" s="15" t="s">
        <v>207</v>
      </c>
      <c r="C102" s="10"/>
      <c r="D102" s="11"/>
      <c r="E102" s="10">
        <v>0</v>
      </c>
      <c r="F102" s="12">
        <v>0</v>
      </c>
      <c r="G102" s="12">
        <v>5000</v>
      </c>
      <c r="H102" s="12">
        <v>0</v>
      </c>
      <c r="I102" s="13">
        <v>0</v>
      </c>
      <c r="J102" s="13">
        <v>0</v>
      </c>
      <c r="K102" s="19">
        <f t="shared" si="3"/>
        <v>5000</v>
      </c>
      <c r="M102" s="39"/>
      <c r="N102" s="39"/>
      <c r="O102" s="39"/>
      <c r="P102" s="39"/>
      <c r="Q102" s="39"/>
      <c r="R102" s="39"/>
      <c r="S102" s="39"/>
    </row>
    <row r="103" spans="1:19" x14ac:dyDescent="0.35">
      <c r="A103" s="14" t="s">
        <v>208</v>
      </c>
      <c r="B103" s="15" t="s">
        <v>209</v>
      </c>
      <c r="C103" s="10"/>
      <c r="D103" s="11"/>
      <c r="E103" s="10">
        <v>0</v>
      </c>
      <c r="F103" s="12">
        <v>0</v>
      </c>
      <c r="G103" s="12">
        <v>0</v>
      </c>
      <c r="H103" s="12">
        <v>0</v>
      </c>
      <c r="I103" s="13">
        <v>0</v>
      </c>
      <c r="J103" s="13">
        <v>0</v>
      </c>
      <c r="K103" s="19">
        <f t="shared" si="3"/>
        <v>0</v>
      </c>
      <c r="M103" s="39"/>
      <c r="N103" s="39"/>
      <c r="O103" s="39"/>
      <c r="P103" s="39"/>
      <c r="Q103" s="39"/>
      <c r="R103" s="39"/>
      <c r="S103" s="39"/>
    </row>
    <row r="104" spans="1:19" x14ac:dyDescent="0.35">
      <c r="A104" s="14" t="s">
        <v>210</v>
      </c>
      <c r="B104" s="15" t="s">
        <v>211</v>
      </c>
      <c r="C104" s="10"/>
      <c r="D104" s="11"/>
      <c r="E104" s="10">
        <v>0</v>
      </c>
      <c r="F104" s="12">
        <v>2817887.0480638845</v>
      </c>
      <c r="G104" s="12">
        <v>0</v>
      </c>
      <c r="H104" s="12">
        <v>5301559.04</v>
      </c>
      <c r="I104" s="13">
        <v>0</v>
      </c>
      <c r="J104" s="13">
        <v>30554677.280000001</v>
      </c>
      <c r="K104" s="19">
        <f t="shared" si="3"/>
        <v>38674123.368063882</v>
      </c>
      <c r="M104" s="39"/>
      <c r="N104" s="39"/>
      <c r="O104" s="39"/>
      <c r="P104" s="39"/>
      <c r="Q104" s="39"/>
      <c r="R104" s="39"/>
      <c r="S104" s="39"/>
    </row>
    <row r="105" spans="1:19" x14ac:dyDescent="0.35">
      <c r="A105" s="14" t="s">
        <v>212</v>
      </c>
      <c r="B105" s="15" t="s">
        <v>213</v>
      </c>
      <c r="C105" s="10"/>
      <c r="D105" s="11"/>
      <c r="E105" s="10">
        <v>0</v>
      </c>
      <c r="F105" s="12">
        <v>0</v>
      </c>
      <c r="G105" s="12">
        <v>0</v>
      </c>
      <c r="H105" s="12">
        <v>0</v>
      </c>
      <c r="I105" s="13">
        <v>0</v>
      </c>
      <c r="J105" s="13">
        <v>159675</v>
      </c>
      <c r="K105" s="19">
        <f t="shared" si="3"/>
        <v>159675</v>
      </c>
      <c r="M105" s="39"/>
      <c r="N105" s="39"/>
      <c r="O105" s="39"/>
      <c r="P105" s="39"/>
      <c r="Q105" s="39"/>
      <c r="R105" s="39"/>
      <c r="S105" s="39"/>
    </row>
    <row r="106" spans="1:19" x14ac:dyDescent="0.35">
      <c r="A106" s="14" t="s">
        <v>214</v>
      </c>
      <c r="B106" s="15" t="s">
        <v>215</v>
      </c>
      <c r="C106" s="10"/>
      <c r="D106" s="11"/>
      <c r="E106" s="10">
        <v>0</v>
      </c>
      <c r="F106" s="12">
        <v>0</v>
      </c>
      <c r="G106" s="12">
        <v>0</v>
      </c>
      <c r="H106" s="12">
        <v>0</v>
      </c>
      <c r="I106" s="13">
        <v>0</v>
      </c>
      <c r="J106" s="13">
        <v>739579.08</v>
      </c>
      <c r="K106" s="19">
        <f t="shared" si="3"/>
        <v>739579.08</v>
      </c>
      <c r="M106" s="39"/>
      <c r="N106" s="39"/>
      <c r="O106" s="39"/>
      <c r="P106" s="39"/>
      <c r="Q106" s="39"/>
      <c r="R106" s="39"/>
      <c r="S106" s="39"/>
    </row>
    <row r="107" spans="1:19" x14ac:dyDescent="0.35">
      <c r="A107" s="14" t="s">
        <v>216</v>
      </c>
      <c r="B107" s="15" t="s">
        <v>217</v>
      </c>
      <c r="C107" s="10"/>
      <c r="D107" s="11"/>
      <c r="E107" s="10">
        <v>0</v>
      </c>
      <c r="F107" s="12">
        <v>0</v>
      </c>
      <c r="G107" s="12">
        <v>0</v>
      </c>
      <c r="H107" s="12">
        <v>0</v>
      </c>
      <c r="I107" s="13">
        <v>0</v>
      </c>
      <c r="J107" s="13">
        <v>422352.16</v>
      </c>
      <c r="K107" s="19">
        <f t="shared" si="3"/>
        <v>422352.16</v>
      </c>
      <c r="M107" s="39"/>
      <c r="N107" s="39"/>
      <c r="O107" s="39"/>
      <c r="P107" s="39"/>
      <c r="Q107" s="39"/>
      <c r="R107" s="39"/>
      <c r="S107" s="39"/>
    </row>
    <row r="108" spans="1:19" x14ac:dyDescent="0.35">
      <c r="A108" s="14" t="s">
        <v>218</v>
      </c>
      <c r="B108" s="15" t="s">
        <v>219</v>
      </c>
      <c r="C108" s="10"/>
      <c r="D108" s="11"/>
      <c r="E108" s="10">
        <v>0</v>
      </c>
      <c r="F108" s="12">
        <v>0</v>
      </c>
      <c r="G108" s="12">
        <v>0</v>
      </c>
      <c r="H108" s="12">
        <v>0</v>
      </c>
      <c r="I108" s="13">
        <v>0</v>
      </c>
      <c r="J108" s="13">
        <v>3695355.84</v>
      </c>
      <c r="K108" s="19">
        <f t="shared" si="3"/>
        <v>3695355.84</v>
      </c>
      <c r="M108" s="39"/>
      <c r="N108" s="39"/>
      <c r="O108" s="39"/>
      <c r="P108" s="39"/>
      <c r="Q108" s="39"/>
      <c r="R108" s="39"/>
      <c r="S108" s="39"/>
    </row>
    <row r="109" spans="1:19" x14ac:dyDescent="0.35">
      <c r="A109" s="14" t="s">
        <v>220</v>
      </c>
      <c r="B109" s="15" t="s">
        <v>221</v>
      </c>
      <c r="C109" s="10"/>
      <c r="D109" s="11"/>
      <c r="E109" s="10">
        <v>0</v>
      </c>
      <c r="F109" s="12">
        <v>2714089.2861134773</v>
      </c>
      <c r="G109" s="12">
        <v>48410.49</v>
      </c>
      <c r="H109" s="12">
        <v>47726110.789999999</v>
      </c>
      <c r="I109" s="13">
        <v>0</v>
      </c>
      <c r="J109" s="13">
        <v>121528130.44</v>
      </c>
      <c r="K109" s="19">
        <f t="shared" si="3"/>
        <v>172016741.00611347</v>
      </c>
      <c r="M109" s="39"/>
      <c r="N109" s="39"/>
      <c r="O109" s="39"/>
      <c r="P109" s="39"/>
      <c r="Q109" s="39"/>
      <c r="R109" s="39"/>
      <c r="S109" s="39"/>
    </row>
    <row r="110" spans="1:19" x14ac:dyDescent="0.35">
      <c r="A110" s="14" t="s">
        <v>222</v>
      </c>
      <c r="B110" s="15" t="s">
        <v>223</v>
      </c>
      <c r="C110" s="10"/>
      <c r="D110" s="11"/>
      <c r="E110" s="10">
        <v>0</v>
      </c>
      <c r="F110" s="12">
        <v>1932686.3226715215</v>
      </c>
      <c r="G110" s="12">
        <v>0</v>
      </c>
      <c r="H110" s="12">
        <v>0</v>
      </c>
      <c r="I110" s="13">
        <v>0</v>
      </c>
      <c r="J110" s="13">
        <v>34909294.039999999</v>
      </c>
      <c r="K110" s="19">
        <f t="shared" si="3"/>
        <v>36841980.362671524</v>
      </c>
      <c r="M110" s="39"/>
      <c r="N110" s="39"/>
      <c r="O110" s="39"/>
      <c r="P110" s="39"/>
      <c r="Q110" s="39"/>
      <c r="R110" s="39"/>
      <c r="S110" s="39"/>
    </row>
    <row r="111" spans="1:19" x14ac:dyDescent="0.35">
      <c r="A111" s="14" t="s">
        <v>224</v>
      </c>
      <c r="B111" s="15" t="s">
        <v>225</v>
      </c>
      <c r="C111" s="10"/>
      <c r="D111" s="11"/>
      <c r="E111" s="10">
        <v>0</v>
      </c>
      <c r="F111" s="12">
        <v>10303.030000000001</v>
      </c>
      <c r="G111" s="12">
        <v>0</v>
      </c>
      <c r="H111" s="12">
        <v>0</v>
      </c>
      <c r="I111" s="13">
        <v>0</v>
      </c>
      <c r="J111" s="13">
        <v>0</v>
      </c>
      <c r="K111" s="19">
        <f t="shared" si="3"/>
        <v>10303.030000000001</v>
      </c>
      <c r="M111" s="39"/>
      <c r="N111" s="39"/>
      <c r="O111" s="39"/>
      <c r="P111" s="39"/>
      <c r="Q111" s="39"/>
      <c r="R111" s="39"/>
      <c r="S111" s="39"/>
    </row>
    <row r="112" spans="1:19" x14ac:dyDescent="0.35">
      <c r="A112" s="14" t="s">
        <v>226</v>
      </c>
      <c r="B112" s="15" t="s">
        <v>227</v>
      </c>
      <c r="C112" s="10"/>
      <c r="D112" s="11"/>
      <c r="E112" s="10">
        <v>0</v>
      </c>
      <c r="F112" s="12">
        <v>0</v>
      </c>
      <c r="G112" s="12">
        <v>0</v>
      </c>
      <c r="H112" s="12">
        <v>0</v>
      </c>
      <c r="I112" s="13">
        <v>0</v>
      </c>
      <c r="J112" s="13">
        <v>3277321.04</v>
      </c>
      <c r="K112" s="19">
        <f t="shared" si="3"/>
        <v>3277321.04</v>
      </c>
      <c r="M112" s="39"/>
      <c r="N112" s="39"/>
      <c r="O112" s="39"/>
      <c r="P112" s="39"/>
      <c r="Q112" s="39"/>
      <c r="R112" s="39"/>
      <c r="S112" s="39"/>
    </row>
    <row r="113" spans="1:19" x14ac:dyDescent="0.35">
      <c r="A113" s="14" t="s">
        <v>228</v>
      </c>
      <c r="B113" s="15" t="s">
        <v>229</v>
      </c>
      <c r="C113" s="10"/>
      <c r="D113" s="11"/>
      <c r="E113" s="10">
        <v>0</v>
      </c>
      <c r="F113" s="12">
        <v>44895.26</v>
      </c>
      <c r="G113" s="12">
        <v>0</v>
      </c>
      <c r="H113" s="12">
        <v>0</v>
      </c>
      <c r="I113" s="13">
        <v>0</v>
      </c>
      <c r="J113" s="13">
        <v>25248848.52</v>
      </c>
      <c r="K113" s="19">
        <f t="shared" si="3"/>
        <v>25293743.780000001</v>
      </c>
      <c r="M113" s="39"/>
      <c r="N113" s="39"/>
      <c r="O113" s="39"/>
      <c r="P113" s="39"/>
      <c r="Q113" s="39"/>
      <c r="R113" s="39"/>
      <c r="S113" s="39"/>
    </row>
    <row r="114" spans="1:19" x14ac:dyDescent="0.35">
      <c r="A114" s="14" t="s">
        <v>230</v>
      </c>
      <c r="B114" s="15" t="s">
        <v>231</v>
      </c>
      <c r="C114" s="10"/>
      <c r="D114" s="11"/>
      <c r="E114" s="10">
        <v>0</v>
      </c>
      <c r="F114" s="12">
        <v>0</v>
      </c>
      <c r="G114" s="12">
        <v>0</v>
      </c>
      <c r="H114" s="12">
        <v>0</v>
      </c>
      <c r="I114" s="13">
        <v>0</v>
      </c>
      <c r="J114" s="13">
        <v>0</v>
      </c>
      <c r="K114" s="19">
        <f t="shared" si="3"/>
        <v>0</v>
      </c>
      <c r="M114" s="39"/>
      <c r="N114" s="39"/>
      <c r="O114" s="39"/>
      <c r="P114" s="39"/>
      <c r="Q114" s="39"/>
      <c r="R114" s="39"/>
      <c r="S114" s="39"/>
    </row>
    <row r="115" spans="1:19" x14ac:dyDescent="0.35">
      <c r="A115" s="14" t="s">
        <v>232</v>
      </c>
      <c r="B115" s="15" t="s">
        <v>233</v>
      </c>
      <c r="C115" s="10"/>
      <c r="D115" s="11"/>
      <c r="E115" s="10">
        <v>0</v>
      </c>
      <c r="F115" s="12">
        <v>31771.09</v>
      </c>
      <c r="G115" s="12">
        <v>0</v>
      </c>
      <c r="H115" s="12">
        <v>0</v>
      </c>
      <c r="I115" s="13">
        <v>0</v>
      </c>
      <c r="J115" s="13">
        <v>31794575.440000001</v>
      </c>
      <c r="K115" s="19">
        <f t="shared" si="3"/>
        <v>31826346.530000001</v>
      </c>
      <c r="M115" s="39"/>
      <c r="N115" s="39"/>
      <c r="O115" s="39"/>
      <c r="P115" s="39"/>
      <c r="Q115" s="39"/>
      <c r="R115" s="39"/>
      <c r="S115" s="39"/>
    </row>
    <row r="116" spans="1:19" x14ac:dyDescent="0.35">
      <c r="A116" s="14" t="s">
        <v>234</v>
      </c>
      <c r="B116" s="15" t="s">
        <v>235</v>
      </c>
      <c r="C116" s="10"/>
      <c r="D116" s="11"/>
      <c r="E116" s="10">
        <v>0</v>
      </c>
      <c r="F116" s="12">
        <v>0</v>
      </c>
      <c r="G116" s="12">
        <v>0</v>
      </c>
      <c r="H116" s="12">
        <v>0</v>
      </c>
      <c r="I116" s="13">
        <v>0</v>
      </c>
      <c r="J116" s="13">
        <v>1619.08</v>
      </c>
      <c r="K116" s="19">
        <f t="shared" si="3"/>
        <v>1619.08</v>
      </c>
      <c r="M116" s="39"/>
      <c r="N116" s="39"/>
      <c r="O116" s="39"/>
      <c r="P116" s="39"/>
      <c r="Q116" s="39"/>
      <c r="R116" s="39"/>
      <c r="S116" s="39"/>
    </row>
    <row r="117" spans="1:19" x14ac:dyDescent="0.35">
      <c r="A117" s="14" t="s">
        <v>236</v>
      </c>
      <c r="B117" s="15" t="s">
        <v>237</v>
      </c>
      <c r="C117" s="10"/>
      <c r="D117" s="11"/>
      <c r="E117" s="10">
        <v>0</v>
      </c>
      <c r="F117" s="12">
        <v>0</v>
      </c>
      <c r="G117" s="12">
        <v>0</v>
      </c>
      <c r="H117" s="12">
        <v>0</v>
      </c>
      <c r="I117" s="13">
        <v>0</v>
      </c>
      <c r="J117" s="13">
        <v>696730.52</v>
      </c>
      <c r="K117" s="19">
        <f t="shared" si="3"/>
        <v>696730.52</v>
      </c>
      <c r="M117" s="39"/>
      <c r="N117" s="39"/>
      <c r="O117" s="39"/>
      <c r="P117" s="39"/>
      <c r="Q117" s="39"/>
      <c r="R117" s="39"/>
      <c r="S117" s="39"/>
    </row>
    <row r="118" spans="1:19" x14ac:dyDescent="0.35">
      <c r="A118" s="14" t="s">
        <v>238</v>
      </c>
      <c r="B118" s="15" t="s">
        <v>239</v>
      </c>
      <c r="C118" s="10"/>
      <c r="D118" s="11"/>
      <c r="E118" s="10">
        <v>0</v>
      </c>
      <c r="F118" s="12">
        <v>8001.02</v>
      </c>
      <c r="G118" s="12">
        <v>0</v>
      </c>
      <c r="H118" s="12">
        <v>0</v>
      </c>
      <c r="I118" s="13">
        <v>0</v>
      </c>
      <c r="J118" s="13">
        <v>13952542.119999999</v>
      </c>
      <c r="K118" s="19">
        <f t="shared" si="3"/>
        <v>13960543.139999999</v>
      </c>
      <c r="M118" s="39"/>
      <c r="N118" s="39"/>
      <c r="O118" s="39"/>
      <c r="P118" s="39"/>
      <c r="Q118" s="39"/>
      <c r="R118" s="39"/>
      <c r="S118" s="39"/>
    </row>
    <row r="119" spans="1:19" x14ac:dyDescent="0.35">
      <c r="A119" s="14" t="s">
        <v>240</v>
      </c>
      <c r="B119" s="15" t="s">
        <v>241</v>
      </c>
      <c r="C119" s="10"/>
      <c r="D119" s="11"/>
      <c r="E119" s="10">
        <v>0</v>
      </c>
      <c r="F119" s="12">
        <v>0</v>
      </c>
      <c r="G119" s="12">
        <v>0</v>
      </c>
      <c r="H119" s="12">
        <v>0</v>
      </c>
      <c r="I119" s="13">
        <v>0</v>
      </c>
      <c r="J119" s="13">
        <v>52588.24</v>
      </c>
      <c r="K119" s="19">
        <f t="shared" si="3"/>
        <v>52588.24</v>
      </c>
      <c r="M119" s="39"/>
      <c r="N119" s="39"/>
      <c r="O119" s="39"/>
      <c r="P119" s="39"/>
      <c r="Q119" s="39"/>
      <c r="R119" s="39"/>
      <c r="S119" s="39"/>
    </row>
    <row r="120" spans="1:19" x14ac:dyDescent="0.35">
      <c r="A120" s="14" t="s">
        <v>242</v>
      </c>
      <c r="B120" s="15" t="s">
        <v>243</v>
      </c>
      <c r="C120" s="10"/>
      <c r="D120" s="11"/>
      <c r="E120" s="10">
        <v>0</v>
      </c>
      <c r="F120" s="12">
        <v>0</v>
      </c>
      <c r="G120" s="12">
        <v>0</v>
      </c>
      <c r="H120" s="12">
        <v>0</v>
      </c>
      <c r="I120" s="13">
        <v>0</v>
      </c>
      <c r="J120" s="13">
        <v>1350147.96</v>
      </c>
      <c r="K120" s="19">
        <f t="shared" si="3"/>
        <v>1350147.96</v>
      </c>
      <c r="M120" s="39"/>
      <c r="N120" s="39"/>
      <c r="O120" s="39"/>
      <c r="P120" s="39"/>
      <c r="Q120" s="39"/>
      <c r="R120" s="39"/>
      <c r="S120" s="39"/>
    </row>
    <row r="121" spans="1:19" x14ac:dyDescent="0.35">
      <c r="A121" s="14" t="s">
        <v>244</v>
      </c>
      <c r="B121" s="15" t="s">
        <v>245</v>
      </c>
      <c r="C121" s="10"/>
      <c r="D121" s="11"/>
      <c r="E121" s="10">
        <v>0</v>
      </c>
      <c r="F121" s="12">
        <v>0</v>
      </c>
      <c r="G121" s="12">
        <v>0</v>
      </c>
      <c r="H121" s="12">
        <v>0</v>
      </c>
      <c r="I121" s="13">
        <v>0</v>
      </c>
      <c r="J121" s="13">
        <v>0</v>
      </c>
      <c r="K121" s="19">
        <f t="shared" si="3"/>
        <v>0</v>
      </c>
      <c r="M121" s="39"/>
      <c r="N121" s="39"/>
      <c r="O121" s="39"/>
      <c r="P121" s="39"/>
      <c r="Q121" s="39"/>
      <c r="R121" s="39"/>
      <c r="S121" s="39"/>
    </row>
    <row r="122" spans="1:19" x14ac:dyDescent="0.35">
      <c r="A122" s="14" t="s">
        <v>246</v>
      </c>
      <c r="B122" s="15" t="s">
        <v>247</v>
      </c>
      <c r="C122" s="10"/>
      <c r="D122" s="11"/>
      <c r="E122" s="10">
        <v>0</v>
      </c>
      <c r="F122" s="12">
        <v>0</v>
      </c>
      <c r="G122" s="12">
        <v>5000</v>
      </c>
      <c r="H122" s="12">
        <v>0</v>
      </c>
      <c r="I122" s="13">
        <v>0</v>
      </c>
      <c r="J122" s="13">
        <v>0</v>
      </c>
      <c r="K122" s="19">
        <f t="shared" si="3"/>
        <v>5000</v>
      </c>
      <c r="M122" s="39"/>
      <c r="N122" s="39"/>
      <c r="O122" s="39"/>
      <c r="P122" s="39"/>
      <c r="Q122" s="39"/>
      <c r="R122" s="39"/>
      <c r="S122" s="39"/>
    </row>
    <row r="123" spans="1:19" x14ac:dyDescent="0.35">
      <c r="A123" s="14" t="s">
        <v>248</v>
      </c>
      <c r="B123" s="15" t="s">
        <v>249</v>
      </c>
      <c r="C123" s="10"/>
      <c r="D123" s="11"/>
      <c r="E123" s="10">
        <v>0</v>
      </c>
      <c r="F123" s="12">
        <v>0</v>
      </c>
      <c r="G123" s="12">
        <v>10505.68</v>
      </c>
      <c r="H123" s="12">
        <v>0</v>
      </c>
      <c r="I123" s="13">
        <v>0</v>
      </c>
      <c r="J123" s="13">
        <v>0</v>
      </c>
      <c r="K123" s="19">
        <f t="shared" si="3"/>
        <v>10505.68</v>
      </c>
      <c r="M123" s="39"/>
      <c r="N123" s="39"/>
      <c r="O123" s="39"/>
      <c r="P123" s="39"/>
      <c r="Q123" s="39"/>
      <c r="R123" s="39"/>
      <c r="S123" s="39"/>
    </row>
    <row r="124" spans="1:19" x14ac:dyDescent="0.35">
      <c r="A124" s="14" t="s">
        <v>250</v>
      </c>
      <c r="B124" s="15" t="s">
        <v>251</v>
      </c>
      <c r="C124" s="10"/>
      <c r="D124" s="11"/>
      <c r="E124" s="10">
        <v>0</v>
      </c>
      <c r="F124" s="12">
        <v>102023.91</v>
      </c>
      <c r="G124" s="12">
        <v>7106.67</v>
      </c>
      <c r="H124" s="12">
        <v>14144072.9</v>
      </c>
      <c r="I124" s="13">
        <v>0</v>
      </c>
      <c r="J124" s="13">
        <v>95154300.560000002</v>
      </c>
      <c r="K124" s="19">
        <f t="shared" si="3"/>
        <v>109407504.04000001</v>
      </c>
      <c r="M124" s="39"/>
      <c r="N124" s="39"/>
      <c r="O124" s="39"/>
      <c r="P124" s="39"/>
      <c r="Q124" s="39"/>
      <c r="R124" s="39"/>
      <c r="S124" s="39"/>
    </row>
    <row r="125" spans="1:19" x14ac:dyDescent="0.35">
      <c r="A125" s="14" t="s">
        <v>252</v>
      </c>
      <c r="B125" s="15" t="s">
        <v>253</v>
      </c>
      <c r="C125" s="10"/>
      <c r="D125" s="11"/>
      <c r="E125" s="10">
        <v>0</v>
      </c>
      <c r="F125" s="12">
        <v>0</v>
      </c>
      <c r="G125" s="12">
        <v>0</v>
      </c>
      <c r="H125" s="12">
        <v>0</v>
      </c>
      <c r="I125" s="13">
        <v>0</v>
      </c>
      <c r="J125" s="13">
        <v>3974171.8</v>
      </c>
      <c r="K125" s="19">
        <f t="shared" si="3"/>
        <v>3974171.8</v>
      </c>
      <c r="M125" s="39"/>
      <c r="N125" s="39"/>
      <c r="O125" s="39"/>
      <c r="P125" s="39"/>
      <c r="Q125" s="39"/>
      <c r="R125" s="39"/>
      <c r="S125" s="39"/>
    </row>
    <row r="126" spans="1:19" x14ac:dyDescent="0.35">
      <c r="A126" s="14" t="s">
        <v>254</v>
      </c>
      <c r="B126" s="15" t="s">
        <v>255</v>
      </c>
      <c r="C126" s="10"/>
      <c r="D126" s="11"/>
      <c r="E126" s="10">
        <v>0</v>
      </c>
      <c r="F126" s="12">
        <v>13994.13</v>
      </c>
      <c r="G126" s="12">
        <v>0</v>
      </c>
      <c r="H126" s="12">
        <v>0</v>
      </c>
      <c r="I126" s="13">
        <v>0</v>
      </c>
      <c r="J126" s="13">
        <v>8718661.3599999994</v>
      </c>
      <c r="K126" s="19">
        <f t="shared" si="3"/>
        <v>8732655.4900000002</v>
      </c>
      <c r="M126" s="39"/>
      <c r="N126" s="39"/>
      <c r="O126" s="39"/>
      <c r="P126" s="39"/>
      <c r="Q126" s="39"/>
      <c r="R126" s="39"/>
      <c r="S126" s="39"/>
    </row>
    <row r="127" spans="1:19" x14ac:dyDescent="0.35">
      <c r="A127" s="14" t="s">
        <v>256</v>
      </c>
      <c r="B127" s="15" t="s">
        <v>257</v>
      </c>
      <c r="C127" s="10"/>
      <c r="D127" s="11"/>
      <c r="E127" s="10">
        <v>0</v>
      </c>
      <c r="F127" s="12">
        <v>2995537.5083973152</v>
      </c>
      <c r="G127" s="12">
        <v>0</v>
      </c>
      <c r="H127" s="12">
        <v>78921371.230000004</v>
      </c>
      <c r="I127" s="13">
        <v>0</v>
      </c>
      <c r="J127" s="13">
        <v>38626140.960000001</v>
      </c>
      <c r="K127" s="19">
        <f t="shared" si="3"/>
        <v>120543049.69839731</v>
      </c>
      <c r="M127" s="39"/>
      <c r="N127" s="39"/>
      <c r="O127" s="39"/>
      <c r="P127" s="39"/>
      <c r="Q127" s="39"/>
      <c r="R127" s="39"/>
      <c r="S127" s="39"/>
    </row>
    <row r="128" spans="1:19" x14ac:dyDescent="0.35">
      <c r="A128" s="14" t="s">
        <v>258</v>
      </c>
      <c r="B128" s="15" t="s">
        <v>259</v>
      </c>
      <c r="C128" s="10"/>
      <c r="D128" s="11"/>
      <c r="E128" s="10">
        <v>0</v>
      </c>
      <c r="F128" s="12">
        <v>42780.94</v>
      </c>
      <c r="G128" s="12">
        <v>0</v>
      </c>
      <c r="H128" s="12">
        <v>164269.31</v>
      </c>
      <c r="I128" s="13">
        <v>0</v>
      </c>
      <c r="J128" s="13">
        <v>13210612.560000001</v>
      </c>
      <c r="K128" s="19">
        <f t="shared" si="3"/>
        <v>13417662.810000001</v>
      </c>
      <c r="M128" s="39"/>
      <c r="N128" s="39"/>
      <c r="O128" s="39"/>
      <c r="P128" s="39"/>
      <c r="Q128" s="39"/>
      <c r="R128" s="39"/>
      <c r="S128" s="39"/>
    </row>
    <row r="129" spans="1:19" x14ac:dyDescent="0.35">
      <c r="A129" s="14" t="s">
        <v>260</v>
      </c>
      <c r="B129" s="15" t="s">
        <v>261</v>
      </c>
      <c r="C129" s="10"/>
      <c r="D129" s="11"/>
      <c r="E129" s="10">
        <v>0</v>
      </c>
      <c r="F129" s="12">
        <v>0</v>
      </c>
      <c r="G129" s="12">
        <v>0</v>
      </c>
      <c r="H129" s="12">
        <v>0</v>
      </c>
      <c r="I129" s="13">
        <v>0</v>
      </c>
      <c r="J129" s="13">
        <v>686730.96</v>
      </c>
      <c r="K129" s="19">
        <f t="shared" si="3"/>
        <v>686730.96</v>
      </c>
      <c r="M129" s="39"/>
      <c r="N129" s="39"/>
      <c r="O129" s="39"/>
      <c r="P129" s="39"/>
      <c r="Q129" s="39"/>
      <c r="R129" s="39"/>
      <c r="S129" s="39"/>
    </row>
    <row r="130" spans="1:19" x14ac:dyDescent="0.35">
      <c r="A130" s="14" t="s">
        <v>262</v>
      </c>
      <c r="B130" s="15" t="s">
        <v>263</v>
      </c>
      <c r="C130" s="10"/>
      <c r="D130" s="11"/>
      <c r="E130" s="10">
        <v>0</v>
      </c>
      <c r="F130" s="12">
        <v>10701.94</v>
      </c>
      <c r="G130" s="12">
        <v>0</v>
      </c>
      <c r="H130" s="12">
        <v>0</v>
      </c>
      <c r="I130" s="13">
        <v>0</v>
      </c>
      <c r="J130" s="13">
        <v>12735010.08</v>
      </c>
      <c r="K130" s="19">
        <f t="shared" si="3"/>
        <v>12745712.02</v>
      </c>
      <c r="M130" s="39"/>
      <c r="N130" s="39"/>
      <c r="O130" s="39"/>
      <c r="P130" s="39"/>
      <c r="Q130" s="39"/>
      <c r="R130" s="39"/>
      <c r="S130" s="39"/>
    </row>
    <row r="131" spans="1:19" x14ac:dyDescent="0.35">
      <c r="A131" s="14" t="s">
        <v>264</v>
      </c>
      <c r="B131" s="15" t="s">
        <v>265</v>
      </c>
      <c r="C131" s="10"/>
      <c r="D131" s="11"/>
      <c r="E131" s="10">
        <v>710318.52</v>
      </c>
      <c r="F131" s="12">
        <v>4327.47</v>
      </c>
      <c r="G131" s="12">
        <v>0</v>
      </c>
      <c r="H131" s="12">
        <v>0</v>
      </c>
      <c r="I131" s="13">
        <v>0</v>
      </c>
      <c r="J131" s="13">
        <v>1740963.68</v>
      </c>
      <c r="K131" s="19">
        <f t="shared" ref="K131:K137" si="4">SUM(C131:J131)</f>
        <v>2455609.67</v>
      </c>
      <c r="M131" s="39"/>
      <c r="N131" s="39"/>
      <c r="O131" s="39"/>
      <c r="P131" s="39"/>
      <c r="Q131" s="39"/>
      <c r="R131" s="39"/>
      <c r="S131" s="39"/>
    </row>
    <row r="132" spans="1:19" x14ac:dyDescent="0.35">
      <c r="A132" s="14" t="s">
        <v>266</v>
      </c>
      <c r="B132" s="15" t="s">
        <v>267</v>
      </c>
      <c r="C132" s="10"/>
      <c r="D132" s="11"/>
      <c r="E132" s="10">
        <v>0</v>
      </c>
      <c r="F132" s="12">
        <v>0</v>
      </c>
      <c r="G132" s="12">
        <v>0</v>
      </c>
      <c r="H132" s="12">
        <v>0</v>
      </c>
      <c r="I132" s="13">
        <v>0</v>
      </c>
      <c r="J132" s="13">
        <v>0</v>
      </c>
      <c r="K132" s="19">
        <f t="shared" si="4"/>
        <v>0</v>
      </c>
      <c r="M132" s="39"/>
      <c r="N132" s="39"/>
      <c r="O132" s="39"/>
      <c r="P132" s="39"/>
      <c r="Q132" s="39"/>
      <c r="R132" s="39"/>
      <c r="S132" s="39"/>
    </row>
    <row r="133" spans="1:19" x14ac:dyDescent="0.35">
      <c r="A133" s="14" t="s">
        <v>268</v>
      </c>
      <c r="B133" s="15" t="s">
        <v>269</v>
      </c>
      <c r="C133" s="10"/>
      <c r="D133" s="11"/>
      <c r="E133" s="10">
        <v>792761.69</v>
      </c>
      <c r="F133" s="12">
        <v>1232.47</v>
      </c>
      <c r="G133" s="12">
        <v>0</v>
      </c>
      <c r="H133" s="12">
        <v>0</v>
      </c>
      <c r="I133" s="13">
        <v>0</v>
      </c>
      <c r="J133" s="13">
        <v>2372465.56</v>
      </c>
      <c r="K133" s="19">
        <f t="shared" si="4"/>
        <v>3166459.7199999997</v>
      </c>
      <c r="M133" s="39"/>
      <c r="N133" s="39"/>
      <c r="O133" s="39"/>
      <c r="P133" s="39"/>
      <c r="Q133" s="39"/>
      <c r="R133" s="39"/>
      <c r="S133" s="39"/>
    </row>
    <row r="134" spans="1:19" x14ac:dyDescent="0.35">
      <c r="A134" s="14" t="s">
        <v>270</v>
      </c>
      <c r="B134" s="15" t="s">
        <v>271</v>
      </c>
      <c r="C134" s="10"/>
      <c r="D134" s="11"/>
      <c r="E134" s="10">
        <v>0</v>
      </c>
      <c r="F134" s="12">
        <v>0</v>
      </c>
      <c r="G134" s="12">
        <v>0</v>
      </c>
      <c r="H134" s="12">
        <v>0</v>
      </c>
      <c r="I134" s="13">
        <v>0</v>
      </c>
      <c r="J134" s="13">
        <v>70250.960000000006</v>
      </c>
      <c r="K134" s="19">
        <f t="shared" si="4"/>
        <v>70250.960000000006</v>
      </c>
      <c r="M134" s="39"/>
      <c r="N134" s="39"/>
      <c r="O134" s="39"/>
      <c r="P134" s="39"/>
      <c r="Q134" s="39"/>
      <c r="R134" s="39"/>
      <c r="S134" s="39"/>
    </row>
    <row r="135" spans="1:19" x14ac:dyDescent="0.35">
      <c r="A135" s="14" t="s">
        <v>272</v>
      </c>
      <c r="B135" s="15" t="s">
        <v>273</v>
      </c>
      <c r="C135" s="10"/>
      <c r="D135" s="11"/>
      <c r="E135" s="10">
        <v>0</v>
      </c>
      <c r="F135" s="12">
        <v>60453.69</v>
      </c>
      <c r="G135" s="12">
        <v>0</v>
      </c>
      <c r="H135" s="12">
        <v>0</v>
      </c>
      <c r="I135" s="13">
        <v>0</v>
      </c>
      <c r="J135" s="13">
        <v>31701723.640000001</v>
      </c>
      <c r="K135" s="19">
        <f t="shared" si="4"/>
        <v>31762177.330000002</v>
      </c>
      <c r="M135" s="39"/>
      <c r="N135" s="39"/>
      <c r="O135" s="39"/>
      <c r="P135" s="39"/>
      <c r="Q135" s="39"/>
      <c r="R135" s="39"/>
      <c r="S135" s="39"/>
    </row>
    <row r="136" spans="1:19" x14ac:dyDescent="0.35">
      <c r="A136" s="14" t="s">
        <v>274</v>
      </c>
      <c r="B136" s="15" t="s">
        <v>275</v>
      </c>
      <c r="C136" s="10"/>
      <c r="D136" s="11"/>
      <c r="E136" s="10">
        <v>0</v>
      </c>
      <c r="F136" s="12">
        <v>151815.84</v>
      </c>
      <c r="G136" s="12">
        <v>0</v>
      </c>
      <c r="H136" s="12">
        <v>5071951.3899999997</v>
      </c>
      <c r="I136" s="13">
        <v>0</v>
      </c>
      <c r="J136" s="13">
        <v>92460725.120000005</v>
      </c>
      <c r="K136" s="19">
        <f t="shared" si="4"/>
        <v>97684492.350000009</v>
      </c>
      <c r="M136" s="39"/>
      <c r="N136" s="39"/>
      <c r="O136" s="39"/>
      <c r="P136" s="39"/>
      <c r="Q136" s="39"/>
      <c r="R136" s="39"/>
      <c r="S136" s="39"/>
    </row>
    <row r="137" spans="1:19" x14ac:dyDescent="0.35">
      <c r="A137" s="20" t="s">
        <v>276</v>
      </c>
      <c r="B137" s="21" t="s">
        <v>277</v>
      </c>
      <c r="C137" s="10"/>
      <c r="D137" s="11"/>
      <c r="E137" s="10">
        <v>0</v>
      </c>
      <c r="F137" s="12">
        <v>0</v>
      </c>
      <c r="G137" s="12">
        <v>0</v>
      </c>
      <c r="H137" s="12">
        <v>0</v>
      </c>
      <c r="I137" s="13">
        <v>0</v>
      </c>
      <c r="J137" s="13">
        <v>156972</v>
      </c>
      <c r="K137" s="25">
        <f t="shared" si="4"/>
        <v>156972</v>
      </c>
      <c r="M137" s="39"/>
      <c r="N137" s="39"/>
      <c r="O137" s="39"/>
      <c r="P137" s="39"/>
      <c r="Q137" s="39"/>
      <c r="R137" s="39"/>
      <c r="S137" s="39"/>
    </row>
    <row r="138" spans="1:19" s="36" customFormat="1" ht="15.75" customHeight="1" x14ac:dyDescent="0.35">
      <c r="A138" s="26"/>
      <c r="B138" s="27" t="s">
        <v>278</v>
      </c>
      <c r="C138" s="28">
        <f>SUM(C2:C137)</f>
        <v>0</v>
      </c>
      <c r="D138" s="29">
        <f>SUM(D2:D137)</f>
        <v>0</v>
      </c>
      <c r="E138" s="30">
        <f t="shared" ref="E138:K138" si="5">SUM(E2:E137)</f>
        <v>30257408.149999999</v>
      </c>
      <c r="F138" s="32">
        <f t="shared" si="5"/>
        <v>39785352.805000007</v>
      </c>
      <c r="G138" s="33">
        <f t="shared" si="5"/>
        <v>884800.00000000012</v>
      </c>
      <c r="H138" s="33">
        <f t="shared" si="5"/>
        <v>475712998.81999993</v>
      </c>
      <c r="I138" s="34">
        <f>SUM(I2:I137)</f>
        <v>71331662.439999998</v>
      </c>
      <c r="J138" s="34">
        <f t="shared" si="5"/>
        <v>2213788909.6399999</v>
      </c>
      <c r="K138" s="35">
        <f t="shared" si="5"/>
        <v>2831756385.2949982</v>
      </c>
    </row>
    <row r="139" spans="1:19" x14ac:dyDescent="0.35">
      <c r="C139" s="38"/>
      <c r="K139" s="39"/>
    </row>
    <row r="140" spans="1:19" x14ac:dyDescent="0.35">
      <c r="B140" s="51" t="s">
        <v>279</v>
      </c>
    </row>
    <row r="141" spans="1:19" x14ac:dyDescent="0.35">
      <c r="B141" t="s">
        <v>431</v>
      </c>
    </row>
    <row r="142" spans="1:19" x14ac:dyDescent="0.35">
      <c r="B142" t="s">
        <v>415</v>
      </c>
    </row>
    <row r="143" spans="1:19" x14ac:dyDescent="0.35">
      <c r="B143" t="s">
        <v>414</v>
      </c>
    </row>
    <row r="144" spans="1:19" x14ac:dyDescent="0.35">
      <c r="B144" t="s">
        <v>416</v>
      </c>
    </row>
    <row r="145" spans="2:2" x14ac:dyDescent="0.35">
      <c r="B145" t="s">
        <v>419</v>
      </c>
    </row>
    <row r="146" spans="2:2" x14ac:dyDescent="0.35">
      <c r="B146" t="s">
        <v>441</v>
      </c>
    </row>
    <row r="148" spans="2:2" x14ac:dyDescent="0.35">
      <c r="B148" t="s">
        <v>440</v>
      </c>
    </row>
  </sheetData>
  <conditionalFormatting sqref="A1">
    <cfRule type="duplicateValues" dxfId="8" priority="5"/>
  </conditionalFormatting>
  <conditionalFormatting sqref="A2:A137">
    <cfRule type="duplicateValues" dxfId="7" priority="6"/>
  </conditionalFormatting>
  <conditionalFormatting sqref="A138">
    <cfRule type="duplicateValues" dxfId="6" priority="7"/>
  </conditionalFormatting>
  <pageMargins left="0.7" right="0.7" top="0.75" bottom="0.75" header="0.3" footer="0.3"/>
  <pageSetup scale="32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C9E88-1E3C-4B66-B587-6763ADA02358}">
  <sheetPr>
    <pageSetUpPr fitToPage="1"/>
  </sheetPr>
  <dimension ref="A1:T151"/>
  <sheetViews>
    <sheetView topLeftCell="B1" zoomScaleNormal="100" workbookViewId="0">
      <pane ySplit="1" topLeftCell="A2" activePane="bottomLeft" state="frozen"/>
      <selection activeCell="B1" sqref="B1"/>
      <selection pane="bottomLeft" activeCell="B1" sqref="B1"/>
    </sheetView>
  </sheetViews>
  <sheetFormatPr defaultRowHeight="14.5" x14ac:dyDescent="0.35"/>
  <cols>
    <col min="1" max="1" width="10.6328125" style="37" hidden="1" customWidth="1"/>
    <col min="2" max="2" width="35.81640625" customWidth="1"/>
    <col min="3" max="12" width="17.7265625" customWidth="1"/>
    <col min="14" max="15" width="11.1796875" bestFit="1" customWidth="1"/>
    <col min="20" max="20" width="10.1796875" bestFit="1" customWidth="1"/>
  </cols>
  <sheetData>
    <row r="1" spans="1:20" s="7" customFormat="1" ht="29" x14ac:dyDescent="0.35">
      <c r="A1" s="1" t="s">
        <v>0</v>
      </c>
      <c r="B1" s="2" t="s">
        <v>1</v>
      </c>
      <c r="C1" s="55" t="s">
        <v>421</v>
      </c>
      <c r="D1" s="54" t="s">
        <v>422</v>
      </c>
      <c r="E1" s="3" t="s">
        <v>4</v>
      </c>
      <c r="F1" s="52" t="s">
        <v>424</v>
      </c>
      <c r="G1" s="52" t="s">
        <v>420</v>
      </c>
      <c r="H1" s="52" t="s">
        <v>423</v>
      </c>
      <c r="I1" s="4" t="s">
        <v>6</v>
      </c>
      <c r="J1" s="5" t="s">
        <v>7</v>
      </c>
      <c r="K1" s="53" t="s">
        <v>425</v>
      </c>
      <c r="L1" s="6" t="s">
        <v>8</v>
      </c>
    </row>
    <row r="2" spans="1:20" x14ac:dyDescent="0.35">
      <c r="A2" s="8" t="s">
        <v>9</v>
      </c>
      <c r="B2" s="9" t="s">
        <v>10</v>
      </c>
      <c r="C2" s="10">
        <v>21191148.819999956</v>
      </c>
      <c r="D2" s="11">
        <v>10543331.579999994</v>
      </c>
      <c r="E2" s="10">
        <v>0</v>
      </c>
      <c r="F2" s="12">
        <v>0</v>
      </c>
      <c r="G2" s="12">
        <v>33533.449999999997</v>
      </c>
      <c r="H2" s="12">
        <v>128179.74</v>
      </c>
      <c r="I2" s="12">
        <v>4579808.3600000003</v>
      </c>
      <c r="J2" s="13">
        <v>0</v>
      </c>
      <c r="K2" s="13">
        <v>39887255</v>
      </c>
      <c r="L2" s="13">
        <f t="shared" ref="L2:L66" si="0">SUM(C2:K2)</f>
        <v>76363256.949999958</v>
      </c>
      <c r="N2" s="39"/>
      <c r="O2" s="39"/>
      <c r="P2" s="39"/>
      <c r="Q2" s="39"/>
      <c r="R2" s="39"/>
      <c r="S2" s="39"/>
      <c r="T2" s="39"/>
    </row>
    <row r="3" spans="1:20" x14ac:dyDescent="0.35">
      <c r="A3" s="14" t="s">
        <v>11</v>
      </c>
      <c r="B3" s="15" t="s">
        <v>12</v>
      </c>
      <c r="C3" s="10">
        <v>7368104.5000000102</v>
      </c>
      <c r="D3" s="11">
        <v>4088693.2200000035</v>
      </c>
      <c r="E3" s="10">
        <v>0</v>
      </c>
      <c r="F3" s="12">
        <v>0</v>
      </c>
      <c r="G3" s="12">
        <v>11895.91</v>
      </c>
      <c r="H3" s="12">
        <v>0</v>
      </c>
      <c r="I3" s="12">
        <v>0</v>
      </c>
      <c r="J3" s="13">
        <v>0</v>
      </c>
      <c r="K3" s="13">
        <v>0</v>
      </c>
      <c r="L3" s="19">
        <f>SUM(C3:K3)</f>
        <v>11468693.630000014</v>
      </c>
      <c r="N3" s="39"/>
      <c r="O3" s="39"/>
      <c r="P3" s="39"/>
      <c r="Q3" s="39"/>
      <c r="R3" s="39"/>
      <c r="S3" s="39"/>
      <c r="T3" s="39"/>
    </row>
    <row r="4" spans="1:20" x14ac:dyDescent="0.35">
      <c r="A4" s="14" t="s">
        <v>13</v>
      </c>
      <c r="B4" s="15" t="s">
        <v>14</v>
      </c>
      <c r="C4" s="10">
        <v>14481.09</v>
      </c>
      <c r="D4" s="11">
        <v>336017.8899999999</v>
      </c>
      <c r="E4" s="10">
        <v>0</v>
      </c>
      <c r="F4" s="12">
        <v>0</v>
      </c>
      <c r="G4" s="12">
        <v>0</v>
      </c>
      <c r="H4" s="12">
        <v>0</v>
      </c>
      <c r="I4" s="12">
        <v>0</v>
      </c>
      <c r="J4" s="13">
        <v>0</v>
      </c>
      <c r="K4" s="13">
        <v>0</v>
      </c>
      <c r="L4" s="19">
        <f>SUM(C4:K4)</f>
        <v>350498.97999999992</v>
      </c>
      <c r="N4" s="39"/>
      <c r="O4" s="39"/>
      <c r="P4" s="39"/>
      <c r="Q4" s="39"/>
      <c r="R4" s="39"/>
      <c r="S4" s="39"/>
      <c r="T4" s="39"/>
    </row>
    <row r="5" spans="1:20" x14ac:dyDescent="0.35">
      <c r="A5" s="14" t="s">
        <v>15</v>
      </c>
      <c r="B5" s="15" t="s">
        <v>16</v>
      </c>
      <c r="C5" s="10">
        <v>14760082.240000024</v>
      </c>
      <c r="D5" s="11">
        <v>9515669.6100000087</v>
      </c>
      <c r="E5" s="10">
        <v>0</v>
      </c>
      <c r="F5" s="12">
        <v>0</v>
      </c>
      <c r="G5" s="12">
        <v>39063.25</v>
      </c>
      <c r="H5" s="12">
        <v>0</v>
      </c>
      <c r="I5" s="12">
        <v>2353469.16</v>
      </c>
      <c r="J5" s="13">
        <v>0</v>
      </c>
      <c r="K5" s="13">
        <v>26059371.800000001</v>
      </c>
      <c r="L5" s="19">
        <f>SUM(C5:K5)</f>
        <v>52727656.060000032</v>
      </c>
      <c r="N5" s="39"/>
      <c r="O5" s="39"/>
      <c r="P5" s="39"/>
      <c r="Q5" s="39"/>
      <c r="R5" s="39"/>
      <c r="S5" s="39"/>
      <c r="T5" s="39"/>
    </row>
    <row r="6" spans="1:20" x14ac:dyDescent="0.35">
      <c r="A6" s="14" t="s">
        <v>17</v>
      </c>
      <c r="B6" s="15" t="s">
        <v>18</v>
      </c>
      <c r="C6" s="10">
        <v>0</v>
      </c>
      <c r="D6" s="11">
        <v>0</v>
      </c>
      <c r="E6" s="10">
        <v>0</v>
      </c>
      <c r="F6" s="12">
        <v>0</v>
      </c>
      <c r="G6" s="12">
        <v>0</v>
      </c>
      <c r="H6" s="12">
        <v>0</v>
      </c>
      <c r="I6" s="12">
        <v>0</v>
      </c>
      <c r="J6" s="13">
        <v>0</v>
      </c>
      <c r="K6" s="13">
        <v>0</v>
      </c>
      <c r="L6" s="19">
        <f>SUM(C6:K6)</f>
        <v>0</v>
      </c>
      <c r="N6" s="39"/>
      <c r="O6" s="39"/>
      <c r="P6" s="39"/>
      <c r="Q6" s="39"/>
      <c r="R6" s="39"/>
      <c r="S6" s="39"/>
      <c r="T6" s="39"/>
    </row>
    <row r="7" spans="1:20" x14ac:dyDescent="0.35">
      <c r="A7" s="14" t="s">
        <v>19</v>
      </c>
      <c r="B7" s="15" t="s">
        <v>20</v>
      </c>
      <c r="C7" s="10">
        <v>7924745.8699999992</v>
      </c>
      <c r="D7" s="11">
        <v>5945449.3200000031</v>
      </c>
      <c r="E7" s="10">
        <v>0</v>
      </c>
      <c r="F7" s="12">
        <v>0</v>
      </c>
      <c r="G7" s="12">
        <v>24902.03</v>
      </c>
      <c r="H7" s="12">
        <v>0</v>
      </c>
      <c r="I7" s="12">
        <v>0</v>
      </c>
      <c r="J7" s="13">
        <v>0</v>
      </c>
      <c r="K7" s="13">
        <v>11987959.4</v>
      </c>
      <c r="L7" s="19">
        <f t="shared" si="0"/>
        <v>25883056.620000001</v>
      </c>
      <c r="N7" s="39"/>
      <c r="O7" s="39"/>
      <c r="P7" s="39"/>
      <c r="Q7" s="39"/>
      <c r="R7" s="39"/>
      <c r="S7" s="39"/>
      <c r="T7" s="39"/>
    </row>
    <row r="8" spans="1:20" x14ac:dyDescent="0.35">
      <c r="A8" s="14" t="s">
        <v>21</v>
      </c>
      <c r="B8" s="15" t="s">
        <v>22</v>
      </c>
      <c r="C8" s="10">
        <v>65462.92</v>
      </c>
      <c r="D8" s="11">
        <v>1292384.419999999</v>
      </c>
      <c r="E8" s="10">
        <v>0</v>
      </c>
      <c r="F8" s="12">
        <v>0</v>
      </c>
      <c r="G8" s="12">
        <v>2938.07</v>
      </c>
      <c r="H8" s="12">
        <v>0</v>
      </c>
      <c r="I8" s="12">
        <v>0</v>
      </c>
      <c r="J8" s="13">
        <v>0</v>
      </c>
      <c r="K8" s="13">
        <v>0</v>
      </c>
      <c r="L8" s="19">
        <f t="shared" si="0"/>
        <v>1360785.409999999</v>
      </c>
      <c r="N8" s="39"/>
      <c r="O8" s="39"/>
      <c r="P8" s="39"/>
      <c r="Q8" s="39"/>
      <c r="R8" s="39"/>
      <c r="S8" s="39"/>
      <c r="T8" s="39"/>
    </row>
    <row r="9" spans="1:20" x14ac:dyDescent="0.35">
      <c r="A9" s="14" t="s">
        <v>23</v>
      </c>
      <c r="B9" s="15" t="s">
        <v>24</v>
      </c>
      <c r="C9" s="10">
        <v>26777143.880000088</v>
      </c>
      <c r="D9" s="11">
        <v>11729201.309999991</v>
      </c>
      <c r="E9" s="10">
        <v>0</v>
      </c>
      <c r="F9" s="12">
        <v>0</v>
      </c>
      <c r="G9" s="12">
        <v>741287.21000000008</v>
      </c>
      <c r="H9" s="12">
        <v>0</v>
      </c>
      <c r="I9" s="12">
        <v>2779362.65</v>
      </c>
      <c r="J9" s="13">
        <v>0</v>
      </c>
      <c r="K9" s="13">
        <v>34731354.840000004</v>
      </c>
      <c r="L9" s="19">
        <f t="shared" si="0"/>
        <v>76758349.890000075</v>
      </c>
      <c r="N9" s="39"/>
      <c r="O9" s="39"/>
      <c r="P9" s="39"/>
      <c r="Q9" s="39"/>
      <c r="R9" s="39"/>
      <c r="S9" s="39"/>
      <c r="T9" s="39"/>
    </row>
    <row r="10" spans="1:20" x14ac:dyDescent="0.35">
      <c r="A10" s="14" t="s">
        <v>25</v>
      </c>
      <c r="B10" s="15" t="s">
        <v>26</v>
      </c>
      <c r="C10" s="10">
        <v>1142599.0599999994</v>
      </c>
      <c r="D10" s="11">
        <v>11658569.599999998</v>
      </c>
      <c r="E10" s="10">
        <v>0</v>
      </c>
      <c r="F10" s="12">
        <v>0</v>
      </c>
      <c r="G10" s="12">
        <v>68062.14</v>
      </c>
      <c r="H10" s="12">
        <v>0</v>
      </c>
      <c r="I10" s="12">
        <v>0</v>
      </c>
      <c r="J10" s="13">
        <v>0</v>
      </c>
      <c r="K10" s="13">
        <v>16788859.280000001</v>
      </c>
      <c r="L10" s="19">
        <f t="shared" si="0"/>
        <v>29658090.079999998</v>
      </c>
      <c r="N10" s="39"/>
      <c r="O10" s="39"/>
      <c r="P10" s="39"/>
      <c r="Q10" s="39"/>
      <c r="R10" s="39"/>
      <c r="S10" s="39"/>
      <c r="T10" s="39"/>
    </row>
    <row r="11" spans="1:20" x14ac:dyDescent="0.35">
      <c r="A11" s="14" t="s">
        <v>27</v>
      </c>
      <c r="B11" s="15" t="s">
        <v>28</v>
      </c>
      <c r="C11" s="10">
        <v>115657.55999999998</v>
      </c>
      <c r="D11" s="11">
        <v>908331.32999999949</v>
      </c>
      <c r="E11" s="10">
        <v>0</v>
      </c>
      <c r="F11" s="12">
        <v>0</v>
      </c>
      <c r="G11" s="12">
        <v>0</v>
      </c>
      <c r="H11" s="12">
        <v>0</v>
      </c>
      <c r="I11" s="12">
        <v>0</v>
      </c>
      <c r="J11" s="13">
        <v>0</v>
      </c>
      <c r="K11" s="13">
        <v>333684.32</v>
      </c>
      <c r="L11" s="19">
        <f t="shared" si="0"/>
        <v>1357673.2099999995</v>
      </c>
      <c r="N11" s="39"/>
      <c r="O11" s="39"/>
      <c r="P11" s="39"/>
      <c r="Q11" s="39"/>
      <c r="R11" s="39"/>
      <c r="S11" s="39"/>
      <c r="T11" s="39"/>
    </row>
    <row r="12" spans="1:20" x14ac:dyDescent="0.35">
      <c r="A12" s="14" t="s">
        <v>29</v>
      </c>
      <c r="B12" s="15" t="s">
        <v>30</v>
      </c>
      <c r="C12" s="10">
        <v>98118.67</v>
      </c>
      <c r="D12" s="11">
        <v>536129</v>
      </c>
      <c r="E12" s="10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3">
        <v>29320.32</v>
      </c>
      <c r="L12" s="19">
        <f t="shared" si="0"/>
        <v>663567.99</v>
      </c>
      <c r="N12" s="39"/>
      <c r="O12" s="39"/>
      <c r="P12" s="39"/>
      <c r="Q12" s="39"/>
      <c r="R12" s="39"/>
      <c r="S12" s="39"/>
      <c r="T12" s="39"/>
    </row>
    <row r="13" spans="1:20" x14ac:dyDescent="0.35">
      <c r="A13" s="14" t="s">
        <v>31</v>
      </c>
      <c r="B13" s="15" t="s">
        <v>32</v>
      </c>
      <c r="C13" s="10">
        <v>20785024.94999994</v>
      </c>
      <c r="D13" s="11">
        <v>886387.96000000054</v>
      </c>
      <c r="E13" s="10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3">
        <v>3277814.56</v>
      </c>
      <c r="L13" s="19">
        <f t="shared" si="0"/>
        <v>24949227.469999939</v>
      </c>
      <c r="N13" s="39"/>
      <c r="O13" s="39"/>
      <c r="P13" s="39"/>
      <c r="Q13" s="39"/>
      <c r="R13" s="39"/>
      <c r="S13" s="39"/>
      <c r="T13" s="39"/>
    </row>
    <row r="14" spans="1:20" x14ac:dyDescent="0.35">
      <c r="A14" s="14" t="s">
        <v>33</v>
      </c>
      <c r="B14" s="15" t="s">
        <v>34</v>
      </c>
      <c r="C14" s="10">
        <v>22455854.689999979</v>
      </c>
      <c r="D14" s="11">
        <v>491607.55999999982</v>
      </c>
      <c r="E14" s="10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4185099.04</v>
      </c>
      <c r="L14" s="19">
        <f t="shared" si="0"/>
        <v>27132561.289999977</v>
      </c>
      <c r="N14" s="39"/>
      <c r="O14" s="39"/>
      <c r="P14" s="39"/>
      <c r="Q14" s="39"/>
      <c r="R14" s="39"/>
      <c r="S14" s="39"/>
      <c r="T14" s="39"/>
    </row>
    <row r="15" spans="1:20" x14ac:dyDescent="0.35">
      <c r="A15" s="14" t="s">
        <v>35</v>
      </c>
      <c r="B15" s="15" t="s">
        <v>36</v>
      </c>
      <c r="C15" s="10">
        <v>2680796.1800000025</v>
      </c>
      <c r="D15" s="11">
        <v>0</v>
      </c>
      <c r="E15" s="10">
        <v>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v>425834.32</v>
      </c>
      <c r="L15" s="19">
        <f t="shared" si="0"/>
        <v>3106630.5000000023</v>
      </c>
      <c r="N15" s="39"/>
      <c r="O15" s="39"/>
      <c r="P15" s="39"/>
      <c r="Q15" s="39"/>
      <c r="R15" s="39"/>
      <c r="S15" s="39"/>
      <c r="T15" s="39"/>
    </row>
    <row r="16" spans="1:20" x14ac:dyDescent="0.35">
      <c r="A16" s="14" t="s">
        <v>37</v>
      </c>
      <c r="B16" s="15" t="s">
        <v>38</v>
      </c>
      <c r="C16" s="10">
        <v>1222058.7699999996</v>
      </c>
      <c r="D16" s="11">
        <v>0</v>
      </c>
      <c r="E16" s="10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3">
        <v>315454.40000000002</v>
      </c>
      <c r="L16" s="19">
        <f t="shared" si="0"/>
        <v>1537513.1699999995</v>
      </c>
      <c r="N16" s="39"/>
      <c r="O16" s="39"/>
      <c r="P16" s="39"/>
      <c r="Q16" s="39"/>
      <c r="R16" s="39"/>
      <c r="S16" s="39"/>
      <c r="T16" s="39"/>
    </row>
    <row r="17" spans="1:20" x14ac:dyDescent="0.35">
      <c r="A17" s="14" t="s">
        <v>39</v>
      </c>
      <c r="B17" s="15" t="s">
        <v>40</v>
      </c>
      <c r="C17" s="10">
        <v>137827568.66999996</v>
      </c>
      <c r="D17" s="11">
        <v>50264783.489999957</v>
      </c>
      <c r="E17" s="10">
        <v>0</v>
      </c>
      <c r="F17" s="12">
        <v>0</v>
      </c>
      <c r="G17" s="12">
        <v>3044446.64</v>
      </c>
      <c r="H17" s="12">
        <v>285226.18</v>
      </c>
      <c r="I17" s="12">
        <v>53295504.200000003</v>
      </c>
      <c r="J17" s="13">
        <v>0</v>
      </c>
      <c r="K17" s="13">
        <v>138728151.96000001</v>
      </c>
      <c r="L17" s="19">
        <f t="shared" si="0"/>
        <v>383445681.13999987</v>
      </c>
      <c r="N17" s="39"/>
      <c r="O17" s="39"/>
      <c r="P17" s="39"/>
      <c r="Q17" s="39"/>
      <c r="R17" s="39"/>
      <c r="S17" s="39"/>
      <c r="T17" s="39"/>
    </row>
    <row r="18" spans="1:20" x14ac:dyDescent="0.35">
      <c r="A18" s="14" t="s">
        <v>41</v>
      </c>
      <c r="B18" s="15" t="s">
        <v>40</v>
      </c>
      <c r="C18" s="10">
        <v>19763172.760000005</v>
      </c>
      <c r="D18" s="11">
        <v>22456646.29999999</v>
      </c>
      <c r="E18" s="10">
        <v>0</v>
      </c>
      <c r="F18" s="12">
        <v>0</v>
      </c>
      <c r="G18" s="12">
        <v>28261.93</v>
      </c>
      <c r="H18" s="12">
        <v>0</v>
      </c>
      <c r="I18" s="12">
        <v>18260098.489999998</v>
      </c>
      <c r="J18" s="13">
        <v>0</v>
      </c>
      <c r="K18" s="13">
        <v>32814919.920000002</v>
      </c>
      <c r="L18" s="19">
        <f t="shared" si="0"/>
        <v>93323099.399999991</v>
      </c>
      <c r="N18" s="39"/>
      <c r="O18" s="39"/>
      <c r="P18" s="39"/>
      <c r="Q18" s="39"/>
      <c r="R18" s="39"/>
      <c r="S18" s="39"/>
      <c r="T18" s="39"/>
    </row>
    <row r="19" spans="1:20" x14ac:dyDescent="0.35">
      <c r="A19" s="14" t="s">
        <v>42</v>
      </c>
      <c r="B19" s="15" t="s">
        <v>43</v>
      </c>
      <c r="C19" s="10">
        <v>11639437.679999979</v>
      </c>
      <c r="D19" s="11">
        <v>9104596.5999999978</v>
      </c>
      <c r="E19" s="10">
        <v>0</v>
      </c>
      <c r="F19" s="12">
        <v>0</v>
      </c>
      <c r="G19" s="12">
        <v>30621.35</v>
      </c>
      <c r="H19" s="12">
        <v>0</v>
      </c>
      <c r="I19" s="12">
        <v>0</v>
      </c>
      <c r="J19" s="13">
        <v>0</v>
      </c>
      <c r="K19" s="13">
        <v>21421948.440000001</v>
      </c>
      <c r="L19" s="19">
        <f t="shared" si="0"/>
        <v>42196604.069999978</v>
      </c>
      <c r="N19" s="39"/>
      <c r="O19" s="39"/>
      <c r="P19" s="39"/>
      <c r="Q19" s="39"/>
      <c r="R19" s="39"/>
      <c r="S19" s="39"/>
      <c r="T19" s="39"/>
    </row>
    <row r="20" spans="1:20" x14ac:dyDescent="0.35">
      <c r="A20" s="14" t="s">
        <v>44</v>
      </c>
      <c r="B20" s="15" t="s">
        <v>45</v>
      </c>
      <c r="C20" s="10">
        <v>16570081.029999964</v>
      </c>
      <c r="D20" s="11">
        <v>271943.12999999983</v>
      </c>
      <c r="E20" s="10">
        <v>0</v>
      </c>
      <c r="F20" s="12">
        <v>0</v>
      </c>
      <c r="G20" s="12">
        <v>0</v>
      </c>
      <c r="H20" s="12">
        <v>0</v>
      </c>
      <c r="I20" s="12">
        <v>1787180.84</v>
      </c>
      <c r="J20" s="13">
        <v>0</v>
      </c>
      <c r="K20" s="13">
        <v>3147978.72</v>
      </c>
      <c r="L20" s="19">
        <f t="shared" si="0"/>
        <v>21777183.719999962</v>
      </c>
      <c r="N20" s="39"/>
      <c r="O20" s="39"/>
      <c r="P20" s="39"/>
      <c r="Q20" s="39"/>
      <c r="R20" s="39"/>
      <c r="S20" s="39"/>
      <c r="T20" s="39"/>
    </row>
    <row r="21" spans="1:20" x14ac:dyDescent="0.35">
      <c r="A21" s="14" t="s">
        <v>46</v>
      </c>
      <c r="B21" s="15" t="s">
        <v>47</v>
      </c>
      <c r="C21" s="10">
        <v>14816137.32999995</v>
      </c>
      <c r="D21" s="11">
        <v>8233158.2199999969</v>
      </c>
      <c r="E21" s="10">
        <v>0</v>
      </c>
      <c r="F21" s="12">
        <v>0</v>
      </c>
      <c r="G21" s="12">
        <v>36358.07</v>
      </c>
      <c r="H21" s="12">
        <v>0</v>
      </c>
      <c r="I21" s="12">
        <v>607427.61999998777</v>
      </c>
      <c r="J21" s="13">
        <v>0</v>
      </c>
      <c r="K21" s="13">
        <v>23042902</v>
      </c>
      <c r="L21" s="19">
        <f t="shared" si="0"/>
        <v>46735983.239999935</v>
      </c>
      <c r="N21" s="39"/>
      <c r="O21" s="39"/>
      <c r="P21" s="39"/>
      <c r="Q21" s="39"/>
      <c r="R21" s="39"/>
      <c r="S21" s="39"/>
      <c r="T21" s="39"/>
    </row>
    <row r="22" spans="1:20" x14ac:dyDescent="0.35">
      <c r="A22" s="14" t="s">
        <v>48</v>
      </c>
      <c r="B22" s="15" t="s">
        <v>49</v>
      </c>
      <c r="C22" s="10">
        <v>9840814.7199999932</v>
      </c>
      <c r="D22" s="11">
        <v>12363817.830000011</v>
      </c>
      <c r="E22" s="10">
        <v>0</v>
      </c>
      <c r="F22" s="12">
        <v>0</v>
      </c>
      <c r="G22" s="12">
        <v>35533.050000000003</v>
      </c>
      <c r="H22" s="12">
        <v>11101.13</v>
      </c>
      <c r="I22" s="12">
        <v>0</v>
      </c>
      <c r="J22" s="13">
        <v>0</v>
      </c>
      <c r="K22" s="13">
        <v>19464255.920000002</v>
      </c>
      <c r="L22" s="19">
        <f t="shared" si="0"/>
        <v>41715522.650000006</v>
      </c>
      <c r="N22" s="39"/>
      <c r="O22" s="39"/>
      <c r="P22" s="39"/>
      <c r="Q22" s="39"/>
      <c r="R22" s="39"/>
      <c r="S22" s="39"/>
      <c r="T22" s="39"/>
    </row>
    <row r="23" spans="1:20" x14ac:dyDescent="0.35">
      <c r="A23" s="14" t="s">
        <v>50</v>
      </c>
      <c r="B23" s="15" t="s">
        <v>51</v>
      </c>
      <c r="C23" s="10">
        <v>19343083.79999996</v>
      </c>
      <c r="D23" s="11">
        <v>9534962.9499999844</v>
      </c>
      <c r="E23" s="10">
        <v>0</v>
      </c>
      <c r="F23" s="12">
        <v>0</v>
      </c>
      <c r="G23" s="12">
        <v>44410.720000000001</v>
      </c>
      <c r="H23" s="12">
        <v>0</v>
      </c>
      <c r="I23" s="12">
        <v>124522.82</v>
      </c>
      <c r="J23" s="13">
        <v>0</v>
      </c>
      <c r="K23" s="13">
        <v>26501181.68</v>
      </c>
      <c r="L23" s="19">
        <f t="shared" si="0"/>
        <v>55548161.969999939</v>
      </c>
      <c r="N23" s="39"/>
      <c r="O23" s="39"/>
      <c r="P23" s="39"/>
      <c r="Q23" s="39"/>
      <c r="R23" s="39"/>
      <c r="S23" s="39"/>
      <c r="T23" s="39"/>
    </row>
    <row r="24" spans="1:20" x14ac:dyDescent="0.35">
      <c r="A24" s="14" t="s">
        <v>52</v>
      </c>
      <c r="B24" s="15" t="s">
        <v>53</v>
      </c>
      <c r="C24" s="10">
        <v>99077055.979999781</v>
      </c>
      <c r="D24" s="11">
        <v>50450991.590000011</v>
      </c>
      <c r="E24" s="10">
        <v>0</v>
      </c>
      <c r="F24" s="12">
        <v>0</v>
      </c>
      <c r="G24" s="12">
        <v>3807160.85</v>
      </c>
      <c r="H24" s="12">
        <v>0</v>
      </c>
      <c r="I24" s="12">
        <v>2506129.2799999998</v>
      </c>
      <c r="J24" s="13">
        <v>0</v>
      </c>
      <c r="K24" s="13">
        <v>125643810.04000001</v>
      </c>
      <c r="L24" s="19">
        <f t="shared" si="0"/>
        <v>281485147.73999977</v>
      </c>
      <c r="N24" s="39"/>
      <c r="O24" s="39"/>
      <c r="P24" s="39"/>
      <c r="Q24" s="39"/>
      <c r="R24" s="39"/>
      <c r="S24" s="39"/>
      <c r="T24" s="39"/>
    </row>
    <row r="25" spans="1:20" x14ac:dyDescent="0.35">
      <c r="A25" s="14" t="s">
        <v>54</v>
      </c>
      <c r="B25" s="15" t="s">
        <v>55</v>
      </c>
      <c r="C25" s="10">
        <v>44728463.299999937</v>
      </c>
      <c r="D25" s="11">
        <v>23041373.919999994</v>
      </c>
      <c r="E25" s="10">
        <v>0</v>
      </c>
      <c r="F25" s="12">
        <v>0</v>
      </c>
      <c r="G25" s="12">
        <v>89270.47</v>
      </c>
      <c r="H25" s="12">
        <v>119255.62</v>
      </c>
      <c r="I25" s="12">
        <v>430561.02999999997</v>
      </c>
      <c r="J25" s="13">
        <v>0</v>
      </c>
      <c r="K25" s="13">
        <v>63033576.68</v>
      </c>
      <c r="L25" s="19">
        <f t="shared" si="0"/>
        <v>131442501.01999995</v>
      </c>
      <c r="N25" s="39"/>
      <c r="O25" s="39"/>
      <c r="P25" s="39"/>
      <c r="Q25" s="39"/>
      <c r="R25" s="39"/>
      <c r="S25" s="39"/>
      <c r="T25" s="39"/>
    </row>
    <row r="26" spans="1:20" x14ac:dyDescent="0.35">
      <c r="A26" s="14" t="s">
        <v>56</v>
      </c>
      <c r="B26" s="15" t="s">
        <v>57</v>
      </c>
      <c r="C26" s="10">
        <v>25421512.629999939</v>
      </c>
      <c r="D26" s="11">
        <v>25728077.449999988</v>
      </c>
      <c r="E26" s="10">
        <v>0</v>
      </c>
      <c r="F26" s="12">
        <v>0</v>
      </c>
      <c r="G26" s="12">
        <v>44322.01</v>
      </c>
      <c r="H26" s="12">
        <v>0</v>
      </c>
      <c r="I26" s="12">
        <v>328666.31</v>
      </c>
      <c r="J26" s="13">
        <v>0</v>
      </c>
      <c r="K26" s="13">
        <v>40876970.479999997</v>
      </c>
      <c r="L26" s="19">
        <f t="shared" si="0"/>
        <v>92399548.879999921</v>
      </c>
      <c r="N26" s="39"/>
      <c r="O26" s="39"/>
      <c r="P26" s="39"/>
      <c r="Q26" s="39"/>
      <c r="R26" s="39"/>
      <c r="S26" s="39"/>
      <c r="T26" s="39"/>
    </row>
    <row r="27" spans="1:20" x14ac:dyDescent="0.35">
      <c r="A27" s="14" t="s">
        <v>58</v>
      </c>
      <c r="B27" s="15" t="s">
        <v>59</v>
      </c>
      <c r="C27" s="10">
        <v>685243.69000000018</v>
      </c>
      <c r="D27" s="11">
        <v>3161678.8299999982</v>
      </c>
      <c r="E27" s="10">
        <v>0</v>
      </c>
      <c r="F27" s="12">
        <v>0</v>
      </c>
      <c r="G27" s="12">
        <v>8537.94</v>
      </c>
      <c r="H27" s="12">
        <v>0</v>
      </c>
      <c r="I27" s="12">
        <v>0</v>
      </c>
      <c r="J27" s="13">
        <v>0</v>
      </c>
      <c r="K27" s="13">
        <v>3744807.04</v>
      </c>
      <c r="L27" s="19">
        <f t="shared" si="0"/>
        <v>7600267.4999999981</v>
      </c>
      <c r="N27" s="39"/>
      <c r="O27" s="39"/>
      <c r="P27" s="39"/>
      <c r="Q27" s="39"/>
      <c r="R27" s="39"/>
      <c r="S27" s="39"/>
      <c r="T27" s="39"/>
    </row>
    <row r="28" spans="1:20" x14ac:dyDescent="0.35">
      <c r="A28" s="14" t="s">
        <v>60</v>
      </c>
      <c r="B28" s="15" t="s">
        <v>61</v>
      </c>
      <c r="C28" s="10">
        <v>2805475.6800000006</v>
      </c>
      <c r="D28" s="11">
        <v>1899466.2700000005</v>
      </c>
      <c r="E28" s="10">
        <v>0</v>
      </c>
      <c r="F28" s="12">
        <v>0</v>
      </c>
      <c r="G28" s="12">
        <v>0</v>
      </c>
      <c r="H28" s="12">
        <v>0</v>
      </c>
      <c r="I28" s="12">
        <v>413272.58999999997</v>
      </c>
      <c r="J28" s="13">
        <v>0</v>
      </c>
      <c r="K28" s="13">
        <v>1119610.08</v>
      </c>
      <c r="L28" s="19">
        <f t="shared" si="0"/>
        <v>6237824.620000001</v>
      </c>
      <c r="N28" s="39"/>
      <c r="O28" s="39"/>
      <c r="P28" s="39"/>
      <c r="Q28" s="39"/>
      <c r="R28" s="39"/>
      <c r="S28" s="39"/>
      <c r="T28" s="39"/>
    </row>
    <row r="29" spans="1:20" x14ac:dyDescent="0.35">
      <c r="A29" s="14" t="s">
        <v>62</v>
      </c>
      <c r="B29" s="15" t="s">
        <v>63</v>
      </c>
      <c r="C29" s="10">
        <v>8010912.1400000053</v>
      </c>
      <c r="D29" s="11">
        <v>7350052.0100000082</v>
      </c>
      <c r="E29" s="10">
        <v>0</v>
      </c>
      <c r="F29" s="12">
        <v>0</v>
      </c>
      <c r="G29" s="12">
        <v>24952.49</v>
      </c>
      <c r="H29" s="12">
        <v>0</v>
      </c>
      <c r="I29" s="12">
        <v>0</v>
      </c>
      <c r="J29" s="13">
        <v>0</v>
      </c>
      <c r="K29" s="13">
        <v>12404103.4</v>
      </c>
      <c r="L29" s="19">
        <f t="shared" si="0"/>
        <v>27790020.040000014</v>
      </c>
      <c r="N29" s="39"/>
      <c r="O29" s="39"/>
      <c r="P29" s="39"/>
      <c r="Q29" s="39"/>
      <c r="R29" s="39"/>
      <c r="S29" s="39"/>
      <c r="T29" s="39"/>
    </row>
    <row r="30" spans="1:20" x14ac:dyDescent="0.35">
      <c r="A30" s="14" t="s">
        <v>64</v>
      </c>
      <c r="B30" s="15" t="s">
        <v>65</v>
      </c>
      <c r="C30" s="10">
        <v>5761158.2199999932</v>
      </c>
      <c r="D30" s="11">
        <v>4545533.4000000013</v>
      </c>
      <c r="E30" s="10">
        <v>0</v>
      </c>
      <c r="F30" s="12">
        <v>0</v>
      </c>
      <c r="G30" s="12">
        <v>17702.5</v>
      </c>
      <c r="H30" s="12">
        <v>0</v>
      </c>
      <c r="I30" s="12">
        <v>0</v>
      </c>
      <c r="J30" s="13">
        <v>0</v>
      </c>
      <c r="K30" s="13">
        <v>4728135.4800000004</v>
      </c>
      <c r="L30" s="19">
        <f t="shared" si="0"/>
        <v>15052529.599999994</v>
      </c>
      <c r="N30" s="39"/>
      <c r="O30" s="39"/>
      <c r="P30" s="39"/>
      <c r="Q30" s="39"/>
      <c r="R30" s="39"/>
      <c r="S30" s="39"/>
      <c r="T30" s="39"/>
    </row>
    <row r="31" spans="1:20" x14ac:dyDescent="0.35">
      <c r="A31" s="14" t="s">
        <v>66</v>
      </c>
      <c r="B31" s="15" t="s">
        <v>67</v>
      </c>
      <c r="C31" s="10">
        <v>1989774.5500000005</v>
      </c>
      <c r="D31" s="11">
        <v>5994850.1699999878</v>
      </c>
      <c r="E31" s="10">
        <v>2501551.62</v>
      </c>
      <c r="F31" s="12">
        <v>0</v>
      </c>
      <c r="G31" s="12">
        <v>974.52</v>
      </c>
      <c r="H31" s="12">
        <v>0</v>
      </c>
      <c r="I31" s="12">
        <v>0</v>
      </c>
      <c r="J31" s="13">
        <v>0</v>
      </c>
      <c r="K31" s="13">
        <v>6517369.2800000003</v>
      </c>
      <c r="L31" s="19">
        <f t="shared" si="0"/>
        <v>17004520.139999989</v>
      </c>
      <c r="N31" s="39"/>
      <c r="O31" s="39"/>
      <c r="P31" s="39"/>
      <c r="Q31" s="39"/>
      <c r="R31" s="39"/>
      <c r="S31" s="39"/>
      <c r="T31" s="39"/>
    </row>
    <row r="32" spans="1:20" x14ac:dyDescent="0.35">
      <c r="A32" s="14" t="s">
        <v>68</v>
      </c>
      <c r="B32" s="15" t="s">
        <v>69</v>
      </c>
      <c r="C32" s="10">
        <v>3305327.6700000069</v>
      </c>
      <c r="D32" s="11">
        <v>0</v>
      </c>
      <c r="E32" s="10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3">
        <v>896287.68</v>
      </c>
      <c r="L32" s="19">
        <f t="shared" si="0"/>
        <v>4201615.3500000071</v>
      </c>
      <c r="N32" s="39"/>
      <c r="O32" s="39"/>
      <c r="P32" s="39"/>
      <c r="Q32" s="39"/>
      <c r="R32" s="39"/>
      <c r="S32" s="39"/>
      <c r="T32" s="39"/>
    </row>
    <row r="33" spans="1:20" x14ac:dyDescent="0.35">
      <c r="A33" s="14" t="s">
        <v>70</v>
      </c>
      <c r="B33" s="15" t="s">
        <v>71</v>
      </c>
      <c r="C33" s="10">
        <v>77946053.920000255</v>
      </c>
      <c r="D33" s="11">
        <v>35874331.639999926</v>
      </c>
      <c r="E33" s="10">
        <v>0</v>
      </c>
      <c r="F33" s="12">
        <v>0</v>
      </c>
      <c r="G33" s="12">
        <v>2310892.67</v>
      </c>
      <c r="H33" s="12">
        <v>0</v>
      </c>
      <c r="I33" s="12">
        <v>799209.15</v>
      </c>
      <c r="J33" s="13">
        <v>0</v>
      </c>
      <c r="K33" s="13">
        <v>94014508.120000005</v>
      </c>
      <c r="L33" s="19">
        <f t="shared" si="0"/>
        <v>210944995.50000018</v>
      </c>
      <c r="N33" s="39"/>
      <c r="O33" s="39"/>
      <c r="P33" s="39"/>
      <c r="Q33" s="39"/>
      <c r="R33" s="39"/>
      <c r="S33" s="39"/>
      <c r="T33" s="39"/>
    </row>
    <row r="34" spans="1:20" x14ac:dyDescent="0.35">
      <c r="A34" s="14" t="s">
        <v>72</v>
      </c>
      <c r="B34" s="15" t="s">
        <v>73</v>
      </c>
      <c r="C34" s="10">
        <v>111710101.9299998</v>
      </c>
      <c r="D34" s="11">
        <v>71605170.439999923</v>
      </c>
      <c r="E34" s="10">
        <v>0</v>
      </c>
      <c r="F34" s="12">
        <v>0</v>
      </c>
      <c r="G34" s="12">
        <v>5069107.76</v>
      </c>
      <c r="H34" s="12">
        <v>0</v>
      </c>
      <c r="I34" s="12">
        <v>85519233.680000007</v>
      </c>
      <c r="J34" s="13">
        <v>0</v>
      </c>
      <c r="K34" s="13">
        <v>139954850.63999999</v>
      </c>
      <c r="L34" s="19">
        <f t="shared" si="0"/>
        <v>413858464.44999969</v>
      </c>
      <c r="N34" s="39"/>
      <c r="O34" s="39"/>
      <c r="P34" s="39"/>
      <c r="Q34" s="39"/>
      <c r="R34" s="39"/>
      <c r="S34" s="39"/>
      <c r="T34" s="39"/>
    </row>
    <row r="35" spans="1:20" x14ac:dyDescent="0.35">
      <c r="A35" s="14" t="s">
        <v>74</v>
      </c>
      <c r="B35" s="15" t="s">
        <v>75</v>
      </c>
      <c r="C35" s="10">
        <v>31448.639999999999</v>
      </c>
      <c r="D35" s="11">
        <v>2535902.8200000003</v>
      </c>
      <c r="E35" s="10">
        <v>868404.23</v>
      </c>
      <c r="F35" s="12">
        <v>0</v>
      </c>
      <c r="G35" s="12">
        <v>4426.55</v>
      </c>
      <c r="H35" s="12">
        <v>0</v>
      </c>
      <c r="I35" s="12">
        <v>0</v>
      </c>
      <c r="J35" s="13">
        <v>0</v>
      </c>
      <c r="K35" s="13">
        <v>2146459.48</v>
      </c>
      <c r="L35" s="19">
        <f t="shared" si="0"/>
        <v>5586641.7200000007</v>
      </c>
      <c r="N35" s="39"/>
      <c r="O35" s="39"/>
      <c r="P35" s="39"/>
      <c r="Q35" s="39"/>
      <c r="R35" s="39"/>
      <c r="S35" s="39"/>
      <c r="T35" s="39"/>
    </row>
    <row r="36" spans="1:20" x14ac:dyDescent="0.35">
      <c r="A36" s="14" t="s">
        <v>76</v>
      </c>
      <c r="B36" s="15" t="s">
        <v>77</v>
      </c>
      <c r="C36" s="10">
        <v>4506.91</v>
      </c>
      <c r="D36" s="11">
        <v>358365.52000000008</v>
      </c>
      <c r="E36" s="10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v>212.92</v>
      </c>
      <c r="L36" s="19">
        <f t="shared" si="0"/>
        <v>363085.35000000003</v>
      </c>
      <c r="N36" s="39"/>
      <c r="O36" s="39"/>
      <c r="P36" s="39"/>
      <c r="Q36" s="39"/>
      <c r="R36" s="39"/>
      <c r="S36" s="39"/>
      <c r="T36" s="39"/>
    </row>
    <row r="37" spans="1:20" x14ac:dyDescent="0.35">
      <c r="A37" s="14" t="s">
        <v>78</v>
      </c>
      <c r="B37" s="15" t="s">
        <v>79</v>
      </c>
      <c r="C37" s="10">
        <v>4897970.7600000016</v>
      </c>
      <c r="D37" s="11">
        <v>7484647.5</v>
      </c>
      <c r="E37" s="10">
        <v>0</v>
      </c>
      <c r="F37" s="12">
        <v>0</v>
      </c>
      <c r="G37" s="12">
        <v>14718.45</v>
      </c>
      <c r="H37" s="12">
        <v>0</v>
      </c>
      <c r="I37" s="12">
        <v>3943847.52</v>
      </c>
      <c r="J37" s="13">
        <v>0</v>
      </c>
      <c r="K37" s="13">
        <v>12657997.68</v>
      </c>
      <c r="L37" s="19">
        <f t="shared" si="0"/>
        <v>28999181.91</v>
      </c>
      <c r="N37" s="39"/>
      <c r="O37" s="39"/>
      <c r="P37" s="39"/>
      <c r="Q37" s="39"/>
      <c r="R37" s="39"/>
      <c r="S37" s="39"/>
      <c r="T37" s="39"/>
    </row>
    <row r="38" spans="1:20" x14ac:dyDescent="0.35">
      <c r="A38" s="14" t="s">
        <v>80</v>
      </c>
      <c r="B38" s="15" t="s">
        <v>81</v>
      </c>
      <c r="C38" s="10">
        <v>114918.05000000002</v>
      </c>
      <c r="D38" s="11">
        <v>985418.58000000089</v>
      </c>
      <c r="E38" s="10">
        <v>0</v>
      </c>
      <c r="F38" s="12">
        <v>0</v>
      </c>
      <c r="G38" s="12">
        <v>4578.28</v>
      </c>
      <c r="H38" s="12">
        <v>0</v>
      </c>
      <c r="I38" s="12">
        <v>0</v>
      </c>
      <c r="J38" s="13">
        <v>0</v>
      </c>
      <c r="K38" s="13">
        <v>0</v>
      </c>
      <c r="L38" s="19">
        <f t="shared" si="0"/>
        <v>1104914.9100000008</v>
      </c>
      <c r="N38" s="39"/>
      <c r="O38" s="39"/>
      <c r="P38" s="39"/>
      <c r="Q38" s="39"/>
      <c r="R38" s="39"/>
      <c r="S38" s="39"/>
      <c r="T38" s="39"/>
    </row>
    <row r="39" spans="1:20" x14ac:dyDescent="0.35">
      <c r="A39" s="14" t="s">
        <v>82</v>
      </c>
      <c r="B39" s="15" t="s">
        <v>83</v>
      </c>
      <c r="C39" s="10">
        <v>45714739.599999927</v>
      </c>
      <c r="D39" s="11">
        <v>19264455.910000026</v>
      </c>
      <c r="E39" s="10">
        <v>0</v>
      </c>
      <c r="F39" s="12">
        <v>0</v>
      </c>
      <c r="G39" s="12">
        <v>3333098.16</v>
      </c>
      <c r="H39" s="12">
        <v>0</v>
      </c>
      <c r="I39" s="12">
        <v>0</v>
      </c>
      <c r="J39" s="13">
        <v>0</v>
      </c>
      <c r="K39" s="13">
        <v>43204150.759999998</v>
      </c>
      <c r="L39" s="19">
        <f t="shared" si="0"/>
        <v>111516444.42999995</v>
      </c>
      <c r="N39" s="39"/>
      <c r="O39" s="39"/>
      <c r="P39" s="39"/>
      <c r="Q39" s="39"/>
      <c r="R39" s="39"/>
      <c r="S39" s="39"/>
      <c r="T39" s="39"/>
    </row>
    <row r="40" spans="1:20" x14ac:dyDescent="0.35">
      <c r="A40" s="14" t="s">
        <v>84</v>
      </c>
      <c r="B40" s="15" t="s">
        <v>85</v>
      </c>
      <c r="C40" s="10">
        <v>1981715.3900000008</v>
      </c>
      <c r="D40" s="11">
        <v>0</v>
      </c>
      <c r="E40" s="10">
        <v>0</v>
      </c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v>126619.24</v>
      </c>
      <c r="L40" s="19">
        <f t="shared" si="0"/>
        <v>2108334.6300000008</v>
      </c>
      <c r="N40" s="39"/>
      <c r="O40" s="39"/>
      <c r="P40" s="39"/>
      <c r="Q40" s="39"/>
      <c r="R40" s="39"/>
      <c r="S40" s="39"/>
      <c r="T40" s="39"/>
    </row>
    <row r="41" spans="1:20" x14ac:dyDescent="0.35">
      <c r="A41" s="14" t="s">
        <v>86</v>
      </c>
      <c r="B41" s="15" t="s">
        <v>87</v>
      </c>
      <c r="C41" s="10">
        <v>4870191.7200000016</v>
      </c>
      <c r="D41" s="11">
        <v>11125825.349999988</v>
      </c>
      <c r="E41" s="10">
        <v>4921420.91</v>
      </c>
      <c r="F41" s="12">
        <v>0</v>
      </c>
      <c r="G41" s="12">
        <v>7485.82</v>
      </c>
      <c r="H41" s="12">
        <v>0</v>
      </c>
      <c r="I41" s="12">
        <v>0</v>
      </c>
      <c r="J41" s="13">
        <v>0</v>
      </c>
      <c r="K41" s="13">
        <v>10861504.119999999</v>
      </c>
      <c r="L41" s="19">
        <f t="shared" si="0"/>
        <v>31786427.919999987</v>
      </c>
      <c r="N41" s="39"/>
      <c r="O41" s="39"/>
      <c r="P41" s="39"/>
      <c r="Q41" s="39"/>
      <c r="R41" s="39"/>
      <c r="S41" s="39"/>
      <c r="T41" s="39"/>
    </row>
    <row r="42" spans="1:20" x14ac:dyDescent="0.35">
      <c r="A42" s="14" t="s">
        <v>88</v>
      </c>
      <c r="B42" s="15" t="s">
        <v>89</v>
      </c>
      <c r="C42" s="10">
        <v>80585.22</v>
      </c>
      <c r="D42" s="11">
        <v>9276736.1499999985</v>
      </c>
      <c r="E42" s="10">
        <v>2656851.9</v>
      </c>
      <c r="F42" s="12">
        <v>0</v>
      </c>
      <c r="G42" s="12">
        <v>11664.87</v>
      </c>
      <c r="H42" s="12">
        <v>0</v>
      </c>
      <c r="I42" s="12">
        <v>0</v>
      </c>
      <c r="J42" s="13">
        <v>0</v>
      </c>
      <c r="K42" s="13">
        <v>4969102.32</v>
      </c>
      <c r="L42" s="19">
        <f t="shared" si="0"/>
        <v>16994940.460000001</v>
      </c>
      <c r="N42" s="39"/>
      <c r="O42" s="39"/>
      <c r="P42" s="39"/>
      <c r="Q42" s="39"/>
      <c r="R42" s="39"/>
      <c r="S42" s="39"/>
      <c r="T42" s="39"/>
    </row>
    <row r="43" spans="1:20" x14ac:dyDescent="0.35">
      <c r="A43" s="14" t="s">
        <v>90</v>
      </c>
      <c r="B43" s="15" t="s">
        <v>91</v>
      </c>
      <c r="C43" s="10">
        <v>15109373.27000002</v>
      </c>
      <c r="D43" s="11">
        <v>440495.40999999992</v>
      </c>
      <c r="E43" s="10">
        <v>0</v>
      </c>
      <c r="F43" s="12">
        <v>0</v>
      </c>
      <c r="G43" s="12">
        <v>0</v>
      </c>
      <c r="H43" s="12">
        <v>0</v>
      </c>
      <c r="I43" s="12">
        <v>0</v>
      </c>
      <c r="J43" s="13">
        <v>0</v>
      </c>
      <c r="K43" s="13">
        <v>3894183.32</v>
      </c>
      <c r="L43" s="19">
        <f t="shared" si="0"/>
        <v>19444052.000000019</v>
      </c>
      <c r="N43" s="39"/>
      <c r="O43" s="39"/>
      <c r="P43" s="39"/>
      <c r="Q43" s="39"/>
      <c r="R43" s="39"/>
      <c r="S43" s="39"/>
      <c r="T43" s="39"/>
    </row>
    <row r="44" spans="1:20" x14ac:dyDescent="0.35">
      <c r="A44" s="14" t="s">
        <v>92</v>
      </c>
      <c r="B44" s="15" t="s">
        <v>93</v>
      </c>
      <c r="C44" s="10">
        <v>13732020.960000016</v>
      </c>
      <c r="D44" s="11">
        <v>493979.6799999997</v>
      </c>
      <c r="E44" s="10">
        <v>0</v>
      </c>
      <c r="F44" s="12">
        <v>0</v>
      </c>
      <c r="G44" s="12">
        <v>0</v>
      </c>
      <c r="H44" s="12">
        <v>0</v>
      </c>
      <c r="I44" s="12">
        <v>0</v>
      </c>
      <c r="J44" s="13">
        <v>0</v>
      </c>
      <c r="K44" s="13">
        <v>0</v>
      </c>
      <c r="L44" s="19">
        <f t="shared" si="0"/>
        <v>14226000.640000015</v>
      </c>
      <c r="N44" s="39"/>
      <c r="O44" s="39"/>
      <c r="P44" s="39"/>
      <c r="Q44" s="39"/>
      <c r="R44" s="39"/>
      <c r="S44" s="39"/>
      <c r="T44" s="39"/>
    </row>
    <row r="45" spans="1:20" x14ac:dyDescent="0.35">
      <c r="A45" s="14" t="s">
        <v>94</v>
      </c>
      <c r="B45" s="15" t="s">
        <v>95</v>
      </c>
      <c r="C45" s="10">
        <v>12211117.020000014</v>
      </c>
      <c r="D45" s="11">
        <v>0</v>
      </c>
      <c r="E45" s="10">
        <v>0</v>
      </c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1609975.08</v>
      </c>
      <c r="L45" s="19">
        <f t="shared" si="0"/>
        <v>13821092.100000015</v>
      </c>
      <c r="N45" s="39"/>
      <c r="O45" s="39"/>
      <c r="P45" s="39"/>
      <c r="Q45" s="39"/>
      <c r="R45" s="39"/>
      <c r="S45" s="39"/>
      <c r="T45" s="39"/>
    </row>
    <row r="46" spans="1:20" x14ac:dyDescent="0.35">
      <c r="A46" s="14" t="s">
        <v>96</v>
      </c>
      <c r="B46" s="15" t="s">
        <v>97</v>
      </c>
      <c r="C46" s="10">
        <v>1005925.5700000003</v>
      </c>
      <c r="D46" s="11">
        <v>0</v>
      </c>
      <c r="E46" s="10">
        <v>0</v>
      </c>
      <c r="F46" s="12">
        <v>0</v>
      </c>
      <c r="G46" s="12">
        <v>0</v>
      </c>
      <c r="H46" s="12">
        <v>0</v>
      </c>
      <c r="I46" s="12">
        <v>0</v>
      </c>
      <c r="J46" s="13">
        <v>0</v>
      </c>
      <c r="K46" s="13">
        <v>264789.15999999997</v>
      </c>
      <c r="L46" s="19">
        <f t="shared" si="0"/>
        <v>1270714.7300000002</v>
      </c>
      <c r="N46" s="39"/>
      <c r="O46" s="39"/>
      <c r="P46" s="39"/>
      <c r="Q46" s="39"/>
      <c r="R46" s="39"/>
      <c r="S46" s="39"/>
      <c r="T46" s="39"/>
    </row>
    <row r="47" spans="1:20" x14ac:dyDescent="0.35">
      <c r="A47" s="14" t="s">
        <v>98</v>
      </c>
      <c r="B47" s="15" t="s">
        <v>99</v>
      </c>
      <c r="C47" s="10">
        <v>19489955.049999997</v>
      </c>
      <c r="D47" s="11">
        <v>16576186.06000001</v>
      </c>
      <c r="E47" s="10">
        <v>0</v>
      </c>
      <c r="F47" s="12">
        <v>0</v>
      </c>
      <c r="G47" s="12">
        <v>2847288.9099999997</v>
      </c>
      <c r="H47" s="12">
        <v>0</v>
      </c>
      <c r="I47" s="12">
        <v>557533.46</v>
      </c>
      <c r="J47" s="13">
        <v>0</v>
      </c>
      <c r="K47" s="13">
        <v>32551541.16</v>
      </c>
      <c r="L47" s="19">
        <f t="shared" si="0"/>
        <v>72022504.640000001</v>
      </c>
      <c r="N47" s="39"/>
      <c r="O47" s="39"/>
      <c r="P47" s="39"/>
      <c r="Q47" s="39"/>
      <c r="R47" s="39"/>
      <c r="S47" s="39"/>
      <c r="T47" s="39"/>
    </row>
    <row r="48" spans="1:20" x14ac:dyDescent="0.35">
      <c r="A48" s="14" t="s">
        <v>100</v>
      </c>
      <c r="B48" s="15" t="s">
        <v>101</v>
      </c>
      <c r="C48" s="10">
        <v>18490213.859999981</v>
      </c>
      <c r="D48" s="11">
        <v>475.14</v>
      </c>
      <c r="E48" s="10">
        <v>0</v>
      </c>
      <c r="F48" s="12">
        <v>0</v>
      </c>
      <c r="G48" s="12">
        <v>0</v>
      </c>
      <c r="H48" s="12">
        <v>0</v>
      </c>
      <c r="I48" s="12">
        <v>0</v>
      </c>
      <c r="J48" s="13">
        <v>0</v>
      </c>
      <c r="K48" s="13">
        <v>2792478.96</v>
      </c>
      <c r="L48" s="19">
        <f t="shared" si="0"/>
        <v>21283167.959999982</v>
      </c>
      <c r="N48" s="39"/>
      <c r="O48" s="39"/>
      <c r="P48" s="39"/>
      <c r="Q48" s="39"/>
      <c r="R48" s="39"/>
      <c r="S48" s="39"/>
      <c r="T48" s="39"/>
    </row>
    <row r="49" spans="1:20" x14ac:dyDescent="0.35">
      <c r="A49" s="14" t="s">
        <v>102</v>
      </c>
      <c r="B49" s="15" t="s">
        <v>103</v>
      </c>
      <c r="C49" s="10">
        <v>3167529.7899999982</v>
      </c>
      <c r="D49" s="11">
        <v>3010116.71</v>
      </c>
      <c r="E49" s="10">
        <v>0</v>
      </c>
      <c r="F49" s="12">
        <v>0</v>
      </c>
      <c r="G49" s="12">
        <v>61195.94</v>
      </c>
      <c r="H49" s="12">
        <v>16107.32</v>
      </c>
      <c r="I49" s="12">
        <v>0</v>
      </c>
      <c r="J49" s="13">
        <v>0</v>
      </c>
      <c r="K49" s="13">
        <v>11100840.279999999</v>
      </c>
      <c r="L49" s="19">
        <f t="shared" si="0"/>
        <v>17355790.039999999</v>
      </c>
      <c r="N49" s="39"/>
      <c r="O49" s="39"/>
      <c r="P49" s="39"/>
      <c r="Q49" s="39"/>
      <c r="R49" s="39"/>
      <c r="S49" s="39"/>
      <c r="T49" s="39"/>
    </row>
    <row r="50" spans="1:20" x14ac:dyDescent="0.35">
      <c r="A50" s="14" t="s">
        <v>104</v>
      </c>
      <c r="B50" s="15" t="s">
        <v>105</v>
      </c>
      <c r="C50" s="10">
        <v>738653.43</v>
      </c>
      <c r="D50" s="11">
        <v>0</v>
      </c>
      <c r="E50" s="10">
        <v>0</v>
      </c>
      <c r="F50" s="12">
        <v>0</v>
      </c>
      <c r="G50" s="12">
        <v>0</v>
      </c>
      <c r="H50" s="12">
        <v>0</v>
      </c>
      <c r="I50" s="12">
        <v>0</v>
      </c>
      <c r="J50" s="13">
        <v>0</v>
      </c>
      <c r="K50" s="13">
        <v>202445.92</v>
      </c>
      <c r="L50" s="19">
        <f t="shared" si="0"/>
        <v>941099.35000000009</v>
      </c>
      <c r="N50" s="39"/>
      <c r="O50" s="39"/>
      <c r="P50" s="39"/>
      <c r="Q50" s="39"/>
      <c r="R50" s="39"/>
      <c r="S50" s="39"/>
      <c r="T50" s="39"/>
    </row>
    <row r="51" spans="1:20" x14ac:dyDescent="0.35">
      <c r="A51" s="14" t="s">
        <v>106</v>
      </c>
      <c r="B51" s="15" t="s">
        <v>107</v>
      </c>
      <c r="C51" s="10">
        <v>16239.259999999998</v>
      </c>
      <c r="D51" s="11">
        <v>578727.24999999907</v>
      </c>
      <c r="E51" s="10">
        <v>0</v>
      </c>
      <c r="F51" s="12">
        <v>0</v>
      </c>
      <c r="G51" s="12">
        <v>0</v>
      </c>
      <c r="H51" s="12">
        <v>0</v>
      </c>
      <c r="I51" s="12">
        <v>0</v>
      </c>
      <c r="J51" s="13">
        <v>0</v>
      </c>
      <c r="K51" s="13">
        <v>0</v>
      </c>
      <c r="L51" s="19">
        <f t="shared" si="0"/>
        <v>594966.50999999908</v>
      </c>
      <c r="N51" s="39"/>
      <c r="O51" s="39"/>
      <c r="P51" s="39"/>
      <c r="Q51" s="39"/>
      <c r="R51" s="39"/>
      <c r="S51" s="39"/>
      <c r="T51" s="39"/>
    </row>
    <row r="52" spans="1:20" x14ac:dyDescent="0.35">
      <c r="A52" s="14" t="s">
        <v>108</v>
      </c>
      <c r="B52" s="15" t="s">
        <v>109</v>
      </c>
      <c r="C52" s="10">
        <v>2900093.5900000003</v>
      </c>
      <c r="D52" s="11">
        <v>0</v>
      </c>
      <c r="E52" s="10">
        <v>0</v>
      </c>
      <c r="F52" s="12">
        <v>0</v>
      </c>
      <c r="G52" s="12">
        <v>0</v>
      </c>
      <c r="H52" s="12">
        <v>0</v>
      </c>
      <c r="I52" s="12">
        <v>0</v>
      </c>
      <c r="J52" s="13">
        <v>0</v>
      </c>
      <c r="K52" s="13">
        <v>482438.92</v>
      </c>
      <c r="L52" s="19">
        <f t="shared" si="0"/>
        <v>3382532.5100000002</v>
      </c>
      <c r="N52" s="39"/>
      <c r="O52" s="39"/>
      <c r="P52" s="39"/>
      <c r="Q52" s="39"/>
      <c r="R52" s="39"/>
      <c r="S52" s="39"/>
      <c r="T52" s="39"/>
    </row>
    <row r="53" spans="1:20" x14ac:dyDescent="0.35">
      <c r="A53" s="14" t="s">
        <v>437</v>
      </c>
      <c r="B53" s="15" t="s">
        <v>438</v>
      </c>
      <c r="C53" s="10">
        <v>0</v>
      </c>
      <c r="D53" s="11">
        <v>272186.76000000007</v>
      </c>
      <c r="E53" s="10"/>
      <c r="F53" s="12"/>
      <c r="G53" s="12"/>
      <c r="H53" s="12"/>
      <c r="I53" s="12"/>
      <c r="J53" s="13"/>
      <c r="K53" s="13"/>
      <c r="L53" s="19"/>
      <c r="N53" s="39"/>
      <c r="O53" s="39"/>
      <c r="P53" s="39"/>
      <c r="Q53" s="39"/>
      <c r="R53" s="39"/>
      <c r="S53" s="39"/>
      <c r="T53" s="39"/>
    </row>
    <row r="54" spans="1:20" x14ac:dyDescent="0.35">
      <c r="A54" s="14" t="s">
        <v>110</v>
      </c>
      <c r="B54" s="15" t="s">
        <v>111</v>
      </c>
      <c r="C54" s="10">
        <v>1205573.33</v>
      </c>
      <c r="D54" s="11">
        <v>0</v>
      </c>
      <c r="E54" s="10">
        <v>0</v>
      </c>
      <c r="F54" s="12">
        <v>0</v>
      </c>
      <c r="G54" s="12">
        <v>0</v>
      </c>
      <c r="H54" s="12">
        <v>0</v>
      </c>
      <c r="I54" s="12">
        <v>0</v>
      </c>
      <c r="J54" s="13">
        <v>0</v>
      </c>
      <c r="K54" s="13">
        <v>248041.56</v>
      </c>
      <c r="L54" s="19">
        <f t="shared" si="0"/>
        <v>1453614.8900000001</v>
      </c>
      <c r="N54" s="39"/>
      <c r="O54" s="39"/>
      <c r="P54" s="39"/>
      <c r="Q54" s="39"/>
      <c r="R54" s="39"/>
      <c r="S54" s="39"/>
      <c r="T54" s="39"/>
    </row>
    <row r="55" spans="1:20" x14ac:dyDescent="0.35">
      <c r="A55" s="14" t="s">
        <v>112</v>
      </c>
      <c r="B55" s="15" t="s">
        <v>113</v>
      </c>
      <c r="C55" s="10">
        <v>3636297.67</v>
      </c>
      <c r="D55" s="11">
        <v>0</v>
      </c>
      <c r="E55" s="10">
        <v>0</v>
      </c>
      <c r="F55" s="12">
        <v>0</v>
      </c>
      <c r="G55" s="12">
        <v>0</v>
      </c>
      <c r="H55" s="12">
        <v>0</v>
      </c>
      <c r="I55" s="12">
        <v>0</v>
      </c>
      <c r="J55" s="13">
        <v>0</v>
      </c>
      <c r="K55" s="13">
        <v>446015.64</v>
      </c>
      <c r="L55" s="19">
        <f t="shared" si="0"/>
        <v>4082313.31</v>
      </c>
      <c r="N55" s="39"/>
      <c r="O55" s="39"/>
      <c r="P55" s="39"/>
      <c r="Q55" s="39"/>
      <c r="R55" s="39"/>
      <c r="S55" s="39"/>
      <c r="T55" s="39"/>
    </row>
    <row r="56" spans="1:20" x14ac:dyDescent="0.35">
      <c r="A56" s="14" t="s">
        <v>114</v>
      </c>
      <c r="B56" s="15" t="s">
        <v>115</v>
      </c>
      <c r="C56" s="10">
        <v>1378902.2099999995</v>
      </c>
      <c r="D56" s="11">
        <v>0</v>
      </c>
      <c r="E56" s="10">
        <v>0</v>
      </c>
      <c r="F56" s="12">
        <v>0</v>
      </c>
      <c r="G56" s="12">
        <v>0</v>
      </c>
      <c r="H56" s="12">
        <v>0</v>
      </c>
      <c r="I56" s="12">
        <v>0</v>
      </c>
      <c r="J56" s="13">
        <v>0</v>
      </c>
      <c r="K56" s="13">
        <v>416671.08</v>
      </c>
      <c r="L56" s="19">
        <f t="shared" si="0"/>
        <v>1795573.2899999996</v>
      </c>
      <c r="N56" s="39"/>
      <c r="O56" s="39"/>
      <c r="P56" s="39"/>
      <c r="Q56" s="39"/>
      <c r="R56" s="39"/>
      <c r="S56" s="39"/>
      <c r="T56" s="39"/>
    </row>
    <row r="57" spans="1:20" x14ac:dyDescent="0.35">
      <c r="A57" s="14" t="s">
        <v>116</v>
      </c>
      <c r="B57" s="15" t="s">
        <v>117</v>
      </c>
      <c r="C57" s="10">
        <v>2208107.3100000005</v>
      </c>
      <c r="D57" s="11">
        <v>0</v>
      </c>
      <c r="E57" s="10">
        <v>0</v>
      </c>
      <c r="F57" s="12">
        <v>0</v>
      </c>
      <c r="G57" s="12">
        <v>0</v>
      </c>
      <c r="H57" s="12">
        <v>0</v>
      </c>
      <c r="I57" s="12">
        <v>0</v>
      </c>
      <c r="J57" s="13">
        <v>0</v>
      </c>
      <c r="K57" s="13">
        <v>529068.6</v>
      </c>
      <c r="L57" s="19">
        <f t="shared" si="0"/>
        <v>2737175.9100000006</v>
      </c>
      <c r="N57" s="39"/>
      <c r="O57" s="39"/>
      <c r="P57" s="39"/>
      <c r="Q57" s="39"/>
      <c r="R57" s="39"/>
      <c r="S57" s="39"/>
      <c r="T57" s="39"/>
    </row>
    <row r="58" spans="1:20" x14ac:dyDescent="0.35">
      <c r="A58" s="14" t="s">
        <v>118</v>
      </c>
      <c r="B58" s="15" t="s">
        <v>119</v>
      </c>
      <c r="C58" s="10">
        <v>29259178.100000031</v>
      </c>
      <c r="D58" s="11">
        <v>18920773.610000011</v>
      </c>
      <c r="E58" s="10">
        <v>0</v>
      </c>
      <c r="F58" s="12">
        <v>0</v>
      </c>
      <c r="G58" s="12">
        <v>1787609.6700000002</v>
      </c>
      <c r="H58" s="12">
        <v>0</v>
      </c>
      <c r="I58" s="12">
        <v>0</v>
      </c>
      <c r="J58" s="13">
        <v>0</v>
      </c>
      <c r="K58" s="13">
        <v>38961510</v>
      </c>
      <c r="L58" s="19">
        <f t="shared" si="0"/>
        <v>88929071.38000004</v>
      </c>
      <c r="N58" s="39"/>
      <c r="O58" s="39"/>
      <c r="P58" s="39"/>
      <c r="Q58" s="39"/>
      <c r="R58" s="39"/>
      <c r="S58" s="39"/>
      <c r="T58" s="39"/>
    </row>
    <row r="59" spans="1:20" x14ac:dyDescent="0.35">
      <c r="A59" s="14" t="s">
        <v>120</v>
      </c>
      <c r="B59" s="15" t="s">
        <v>121</v>
      </c>
      <c r="C59" s="10">
        <v>283016.25999999989</v>
      </c>
      <c r="D59" s="11">
        <v>2407837.7699999996</v>
      </c>
      <c r="E59" s="10">
        <v>0</v>
      </c>
      <c r="F59" s="12">
        <v>0</v>
      </c>
      <c r="G59" s="12">
        <v>3586.59</v>
      </c>
      <c r="H59" s="12">
        <v>0</v>
      </c>
      <c r="I59" s="12">
        <v>7618659.5700000003</v>
      </c>
      <c r="J59" s="13">
        <v>0</v>
      </c>
      <c r="K59" s="13">
        <v>0</v>
      </c>
      <c r="L59" s="19">
        <f t="shared" si="0"/>
        <v>10313100.189999999</v>
      </c>
      <c r="N59" s="39"/>
      <c r="O59" s="39"/>
      <c r="P59" s="39"/>
      <c r="Q59" s="39"/>
      <c r="R59" s="39"/>
      <c r="S59" s="39"/>
      <c r="T59" s="39"/>
    </row>
    <row r="60" spans="1:20" x14ac:dyDescent="0.35">
      <c r="A60" s="14" t="s">
        <v>122</v>
      </c>
      <c r="B60" s="15" t="s">
        <v>123</v>
      </c>
      <c r="C60" s="10">
        <v>12680200.870000018</v>
      </c>
      <c r="D60" s="11">
        <v>42981364.649999991</v>
      </c>
      <c r="E60" s="10">
        <v>0</v>
      </c>
      <c r="F60" s="12">
        <v>0</v>
      </c>
      <c r="G60" s="12">
        <v>0</v>
      </c>
      <c r="H60" s="12">
        <v>5024.41</v>
      </c>
      <c r="I60" s="12">
        <v>0</v>
      </c>
      <c r="J60" s="13">
        <v>0</v>
      </c>
      <c r="K60" s="13">
        <v>0</v>
      </c>
      <c r="L60" s="19">
        <f t="shared" si="0"/>
        <v>55666589.930000007</v>
      </c>
      <c r="N60" s="39"/>
      <c r="O60" s="39"/>
      <c r="P60" s="39"/>
      <c r="Q60" s="39"/>
      <c r="R60" s="39"/>
      <c r="S60" s="39"/>
      <c r="T60" s="39"/>
    </row>
    <row r="61" spans="1:20" x14ac:dyDescent="0.35">
      <c r="A61" s="14" t="s">
        <v>124</v>
      </c>
      <c r="B61" s="15" t="s">
        <v>125</v>
      </c>
      <c r="C61" s="10">
        <v>5466823.1799999997</v>
      </c>
      <c r="D61" s="11">
        <v>9457634.6899999846</v>
      </c>
      <c r="E61" s="10">
        <v>0</v>
      </c>
      <c r="F61" s="12">
        <v>0</v>
      </c>
      <c r="G61" s="12">
        <v>27126.240000000002</v>
      </c>
      <c r="H61" s="12">
        <v>0</v>
      </c>
      <c r="I61" s="12">
        <v>0</v>
      </c>
      <c r="J61" s="13">
        <v>0</v>
      </c>
      <c r="K61" s="13">
        <v>15693497.08</v>
      </c>
      <c r="L61" s="19">
        <f t="shared" si="0"/>
        <v>30645081.189999983</v>
      </c>
      <c r="N61" s="39"/>
      <c r="O61" s="39"/>
      <c r="P61" s="39"/>
      <c r="Q61" s="39"/>
      <c r="R61" s="39"/>
      <c r="S61" s="39"/>
      <c r="T61" s="39"/>
    </row>
    <row r="62" spans="1:20" x14ac:dyDescent="0.35">
      <c r="A62" s="14" t="s">
        <v>126</v>
      </c>
      <c r="B62" s="15" t="s">
        <v>127</v>
      </c>
      <c r="C62" s="10">
        <v>9495801.4599999972</v>
      </c>
      <c r="D62" s="11">
        <v>0</v>
      </c>
      <c r="E62" s="10">
        <v>0</v>
      </c>
      <c r="F62" s="12">
        <v>0</v>
      </c>
      <c r="G62" s="12">
        <v>0</v>
      </c>
      <c r="H62" s="12">
        <v>0</v>
      </c>
      <c r="I62" s="12">
        <v>0</v>
      </c>
      <c r="J62" s="13">
        <v>0</v>
      </c>
      <c r="K62" s="13">
        <v>1694948</v>
      </c>
      <c r="L62" s="19">
        <f t="shared" si="0"/>
        <v>11190749.459999997</v>
      </c>
      <c r="N62" s="39"/>
      <c r="O62" s="39"/>
      <c r="P62" s="39"/>
      <c r="Q62" s="39"/>
      <c r="R62" s="39"/>
      <c r="S62" s="39"/>
      <c r="T62" s="39"/>
    </row>
    <row r="63" spans="1:20" x14ac:dyDescent="0.35">
      <c r="A63" s="14" t="s">
        <v>128</v>
      </c>
      <c r="B63" s="15" t="s">
        <v>129</v>
      </c>
      <c r="C63" s="10">
        <v>3452788.3099999968</v>
      </c>
      <c r="D63" s="11">
        <v>8386071.2200000184</v>
      </c>
      <c r="E63" s="10">
        <v>3507263.1</v>
      </c>
      <c r="F63" s="12">
        <v>0</v>
      </c>
      <c r="G63" s="12">
        <v>9669.24</v>
      </c>
      <c r="H63" s="12">
        <v>0</v>
      </c>
      <c r="I63" s="12">
        <v>0</v>
      </c>
      <c r="J63" s="13">
        <v>0</v>
      </c>
      <c r="K63" s="13">
        <v>9373592.7200000007</v>
      </c>
      <c r="L63" s="19">
        <f t="shared" si="0"/>
        <v>24729384.590000018</v>
      </c>
      <c r="N63" s="39"/>
      <c r="O63" s="39"/>
      <c r="P63" s="39"/>
      <c r="Q63" s="39"/>
      <c r="R63" s="39"/>
      <c r="S63" s="39"/>
      <c r="T63" s="39"/>
    </row>
    <row r="64" spans="1:20" x14ac:dyDescent="0.35">
      <c r="A64" s="14" t="s">
        <v>130</v>
      </c>
      <c r="B64" s="15" t="s">
        <v>131</v>
      </c>
      <c r="C64" s="10">
        <v>1403816.1400000006</v>
      </c>
      <c r="D64" s="11">
        <v>0</v>
      </c>
      <c r="E64" s="10">
        <v>0</v>
      </c>
      <c r="F64" s="12">
        <v>0</v>
      </c>
      <c r="G64" s="12">
        <v>0</v>
      </c>
      <c r="H64" s="12">
        <v>0</v>
      </c>
      <c r="I64" s="12">
        <v>1767998.43</v>
      </c>
      <c r="J64" s="13">
        <v>0</v>
      </c>
      <c r="K64" s="13">
        <v>427947.8</v>
      </c>
      <c r="L64" s="19">
        <f t="shared" si="0"/>
        <v>3599762.37</v>
      </c>
      <c r="N64" s="39"/>
      <c r="O64" s="39"/>
      <c r="P64" s="39"/>
      <c r="Q64" s="39"/>
      <c r="R64" s="39"/>
      <c r="S64" s="39"/>
      <c r="T64" s="39"/>
    </row>
    <row r="65" spans="1:20" x14ac:dyDescent="0.35">
      <c r="A65" s="14" t="s">
        <v>132</v>
      </c>
      <c r="B65" s="15" t="s">
        <v>133</v>
      </c>
      <c r="C65" s="10">
        <v>20681359.450000055</v>
      </c>
      <c r="D65" s="11">
        <v>14036300.930000005</v>
      </c>
      <c r="E65" s="10">
        <v>0</v>
      </c>
      <c r="F65" s="12">
        <v>0</v>
      </c>
      <c r="G65" s="12">
        <v>70871.56</v>
      </c>
      <c r="H65" s="12">
        <v>0</v>
      </c>
      <c r="I65" s="12">
        <v>2111454.94</v>
      </c>
      <c r="J65" s="13">
        <v>0</v>
      </c>
      <c r="K65" s="13">
        <v>27625260.199999999</v>
      </c>
      <c r="L65" s="19">
        <f t="shared" si="0"/>
        <v>64525247.080000058</v>
      </c>
      <c r="N65" s="39"/>
      <c r="O65" s="39"/>
      <c r="P65" s="39"/>
      <c r="Q65" s="39"/>
      <c r="R65" s="39"/>
      <c r="S65" s="39"/>
      <c r="T65" s="39"/>
    </row>
    <row r="66" spans="1:20" x14ac:dyDescent="0.35">
      <c r="A66" s="14" t="s">
        <v>134</v>
      </c>
      <c r="B66" s="15" t="s">
        <v>135</v>
      </c>
      <c r="C66" s="10">
        <v>2201824.2699999996</v>
      </c>
      <c r="D66" s="11">
        <v>3137085.1099999957</v>
      </c>
      <c r="E66" s="10">
        <v>0</v>
      </c>
      <c r="F66" s="12">
        <v>0</v>
      </c>
      <c r="G66" s="12">
        <v>21877.39</v>
      </c>
      <c r="H66" s="12">
        <v>0</v>
      </c>
      <c r="I66" s="12">
        <v>4797788.41</v>
      </c>
      <c r="J66" s="13">
        <v>0</v>
      </c>
      <c r="K66" s="13">
        <v>5262790.72</v>
      </c>
      <c r="L66" s="19">
        <f t="shared" si="0"/>
        <v>15421365.899999995</v>
      </c>
      <c r="N66" s="39"/>
      <c r="O66" s="39"/>
      <c r="P66" s="39"/>
      <c r="Q66" s="39"/>
      <c r="R66" s="39"/>
      <c r="S66" s="39"/>
      <c r="T66" s="39"/>
    </row>
    <row r="67" spans="1:20" x14ac:dyDescent="0.35">
      <c r="A67" s="14" t="s">
        <v>136</v>
      </c>
      <c r="B67" s="15" t="s">
        <v>137</v>
      </c>
      <c r="C67" s="10">
        <v>3412700.3200000022</v>
      </c>
      <c r="D67" s="11">
        <v>4920361.6399999969</v>
      </c>
      <c r="E67" s="10">
        <v>0</v>
      </c>
      <c r="F67" s="12">
        <v>0</v>
      </c>
      <c r="G67" s="12">
        <v>26317.85</v>
      </c>
      <c r="H67" s="12">
        <v>0</v>
      </c>
      <c r="I67" s="12">
        <v>0</v>
      </c>
      <c r="J67" s="13">
        <v>0</v>
      </c>
      <c r="K67" s="13">
        <v>3872553.44</v>
      </c>
      <c r="L67" s="19">
        <f t="shared" ref="L67:L131" si="1">SUM(C67:K67)</f>
        <v>12231933.249999998</v>
      </c>
      <c r="N67" s="39"/>
      <c r="O67" s="39"/>
      <c r="P67" s="39"/>
      <c r="Q67" s="39"/>
      <c r="R67" s="39"/>
      <c r="S67" s="39"/>
      <c r="T67" s="39"/>
    </row>
    <row r="68" spans="1:20" x14ac:dyDescent="0.35">
      <c r="A68" s="14" t="s">
        <v>138</v>
      </c>
      <c r="B68" s="15" t="s">
        <v>139</v>
      </c>
      <c r="C68" s="10">
        <v>1257447.19</v>
      </c>
      <c r="D68" s="11">
        <v>79473754.320000082</v>
      </c>
      <c r="E68" s="10">
        <v>0</v>
      </c>
      <c r="F68" s="12">
        <v>0</v>
      </c>
      <c r="G68" s="12">
        <v>0</v>
      </c>
      <c r="H68" s="12">
        <v>5000</v>
      </c>
      <c r="I68" s="12">
        <v>0</v>
      </c>
      <c r="J68" s="13">
        <v>0</v>
      </c>
      <c r="K68" s="13">
        <v>0</v>
      </c>
      <c r="L68" s="19">
        <f t="shared" si="1"/>
        <v>80736201.51000008</v>
      </c>
      <c r="N68" s="39"/>
      <c r="O68" s="39"/>
      <c r="P68" s="39"/>
      <c r="Q68" s="39"/>
      <c r="R68" s="39"/>
      <c r="S68" s="39"/>
      <c r="T68" s="39"/>
    </row>
    <row r="69" spans="1:20" x14ac:dyDescent="0.35">
      <c r="A69" s="14" t="s">
        <v>140</v>
      </c>
      <c r="B69" s="15" t="s">
        <v>141</v>
      </c>
      <c r="C69" s="10">
        <v>13417016.460000023</v>
      </c>
      <c r="D69" s="11">
        <v>41641788.790000029</v>
      </c>
      <c r="E69" s="10">
        <v>0</v>
      </c>
      <c r="F69" s="12">
        <v>0</v>
      </c>
      <c r="G69" s="12">
        <v>0</v>
      </c>
      <c r="H69" s="12">
        <v>7126.84</v>
      </c>
      <c r="I69" s="12">
        <v>0</v>
      </c>
      <c r="J69" s="13">
        <v>0</v>
      </c>
      <c r="K69" s="13">
        <v>0</v>
      </c>
      <c r="L69" s="19">
        <f t="shared" si="1"/>
        <v>55065932.090000056</v>
      </c>
      <c r="N69" s="39"/>
      <c r="O69" s="39"/>
      <c r="P69" s="39"/>
      <c r="Q69" s="39"/>
      <c r="R69" s="39"/>
      <c r="S69" s="39"/>
      <c r="T69" s="39"/>
    </row>
    <row r="70" spans="1:20" x14ac:dyDescent="0.35">
      <c r="A70" s="14" t="s">
        <v>142</v>
      </c>
      <c r="B70" s="15" t="s">
        <v>143</v>
      </c>
      <c r="C70" s="10">
        <v>659954</v>
      </c>
      <c r="D70" s="11">
        <v>8084259.0600000015</v>
      </c>
      <c r="E70" s="10">
        <v>0</v>
      </c>
      <c r="F70" s="12">
        <v>0</v>
      </c>
      <c r="G70" s="12">
        <v>0</v>
      </c>
      <c r="H70" s="12">
        <v>5000</v>
      </c>
      <c r="I70" s="12">
        <v>0</v>
      </c>
      <c r="J70" s="13">
        <v>0</v>
      </c>
      <c r="K70" s="13">
        <v>0</v>
      </c>
      <c r="L70" s="19">
        <f t="shared" si="1"/>
        <v>8749213.0600000024</v>
      </c>
      <c r="N70" s="39"/>
      <c r="O70" s="39"/>
      <c r="P70" s="39"/>
      <c r="Q70" s="39"/>
      <c r="R70" s="39"/>
      <c r="S70" s="39"/>
      <c r="T70" s="39"/>
    </row>
    <row r="71" spans="1:20" x14ac:dyDescent="0.35">
      <c r="A71" s="14" t="s">
        <v>144</v>
      </c>
      <c r="B71" s="15" t="s">
        <v>145</v>
      </c>
      <c r="C71" s="10">
        <v>14944906.439999981</v>
      </c>
      <c r="D71" s="11">
        <v>50210322.809999987</v>
      </c>
      <c r="E71" s="10">
        <v>0</v>
      </c>
      <c r="F71" s="12">
        <v>0</v>
      </c>
      <c r="G71" s="12">
        <v>0</v>
      </c>
      <c r="H71" s="12">
        <v>5282.63</v>
      </c>
      <c r="I71" s="12">
        <v>0</v>
      </c>
      <c r="J71" s="13">
        <v>0</v>
      </c>
      <c r="K71" s="13">
        <v>0</v>
      </c>
      <c r="L71" s="19">
        <f t="shared" si="1"/>
        <v>65160511.879999973</v>
      </c>
      <c r="N71" s="39"/>
      <c r="O71" s="39"/>
      <c r="P71" s="39"/>
      <c r="Q71" s="39"/>
      <c r="R71" s="39"/>
      <c r="S71" s="39"/>
      <c r="T71" s="39"/>
    </row>
    <row r="72" spans="1:20" x14ac:dyDescent="0.35">
      <c r="A72" s="14" t="s">
        <v>146</v>
      </c>
      <c r="B72" s="15" t="s">
        <v>147</v>
      </c>
      <c r="C72" s="10">
        <v>24126109.88999996</v>
      </c>
      <c r="D72" s="11">
        <v>37937364.500000037</v>
      </c>
      <c r="E72" s="10">
        <v>0</v>
      </c>
      <c r="F72" s="12">
        <v>0</v>
      </c>
      <c r="G72" s="12">
        <v>1708352.6700000002</v>
      </c>
      <c r="H72" s="12">
        <v>0</v>
      </c>
      <c r="I72" s="12">
        <v>1913289.19</v>
      </c>
      <c r="J72" s="13">
        <v>0</v>
      </c>
      <c r="K72" s="13">
        <v>50269358.200000003</v>
      </c>
      <c r="L72" s="19">
        <f t="shared" si="1"/>
        <v>115954474.45</v>
      </c>
      <c r="N72" s="39"/>
      <c r="O72" s="39"/>
      <c r="P72" s="39"/>
      <c r="Q72" s="39"/>
      <c r="R72" s="39"/>
      <c r="S72" s="39"/>
      <c r="T72" s="39"/>
    </row>
    <row r="73" spans="1:20" x14ac:dyDescent="0.35">
      <c r="A73" s="14" t="s">
        <v>148</v>
      </c>
      <c r="B73" s="15" t="s">
        <v>149</v>
      </c>
      <c r="C73" s="10">
        <v>12031847.720000004</v>
      </c>
      <c r="D73" s="11">
        <v>25628155.720000029</v>
      </c>
      <c r="E73" s="10">
        <v>0</v>
      </c>
      <c r="F73" s="12">
        <v>0</v>
      </c>
      <c r="G73" s="12">
        <v>53380.5</v>
      </c>
      <c r="H73" s="12">
        <v>0</v>
      </c>
      <c r="I73" s="12">
        <v>3997797.5</v>
      </c>
      <c r="J73" s="13">
        <v>0</v>
      </c>
      <c r="K73" s="13">
        <v>36395824.039999999</v>
      </c>
      <c r="L73" s="19">
        <f t="shared" si="1"/>
        <v>78107005.480000034</v>
      </c>
      <c r="N73" s="39"/>
      <c r="O73" s="39"/>
      <c r="P73" s="39"/>
      <c r="Q73" s="39"/>
      <c r="R73" s="39"/>
      <c r="S73" s="39"/>
      <c r="T73" s="39"/>
    </row>
    <row r="74" spans="1:20" x14ac:dyDescent="0.35">
      <c r="A74" s="14" t="s">
        <v>150</v>
      </c>
      <c r="B74" s="15" t="s">
        <v>151</v>
      </c>
      <c r="C74" s="10">
        <v>2351391.6699999985</v>
      </c>
      <c r="D74" s="11">
        <v>0</v>
      </c>
      <c r="E74" s="10">
        <v>0</v>
      </c>
      <c r="F74" s="12">
        <v>0</v>
      </c>
      <c r="G74" s="12">
        <v>0</v>
      </c>
      <c r="H74" s="12">
        <v>0</v>
      </c>
      <c r="I74" s="12">
        <v>0</v>
      </c>
      <c r="J74" s="13">
        <v>0</v>
      </c>
      <c r="K74" s="13">
        <v>239827.4</v>
      </c>
      <c r="L74" s="19">
        <f t="shared" si="1"/>
        <v>2591219.0699999984</v>
      </c>
      <c r="N74" s="39"/>
      <c r="O74" s="39"/>
      <c r="P74" s="39"/>
      <c r="Q74" s="39"/>
      <c r="R74" s="39"/>
      <c r="S74" s="39"/>
      <c r="T74" s="39"/>
    </row>
    <row r="75" spans="1:20" x14ac:dyDescent="0.35">
      <c r="A75" s="14" t="s">
        <v>152</v>
      </c>
      <c r="B75" s="15" t="s">
        <v>153</v>
      </c>
      <c r="C75" s="10">
        <v>507386.07000000007</v>
      </c>
      <c r="D75" s="11">
        <v>2470149.5900000026</v>
      </c>
      <c r="E75" s="10">
        <v>951713.56</v>
      </c>
      <c r="F75" s="12">
        <v>0</v>
      </c>
      <c r="G75" s="12">
        <v>5729.89</v>
      </c>
      <c r="H75" s="12">
        <v>0</v>
      </c>
      <c r="I75" s="12">
        <v>0</v>
      </c>
      <c r="J75" s="13">
        <v>0</v>
      </c>
      <c r="K75" s="13">
        <v>3548577.12</v>
      </c>
      <c r="L75" s="19">
        <f t="shared" si="1"/>
        <v>7483556.2300000032</v>
      </c>
      <c r="N75" s="39"/>
      <c r="O75" s="39"/>
      <c r="P75" s="39"/>
      <c r="Q75" s="39"/>
      <c r="R75" s="39"/>
      <c r="S75" s="39"/>
      <c r="T75" s="39"/>
    </row>
    <row r="76" spans="1:20" x14ac:dyDescent="0.35">
      <c r="A76" s="14" t="s">
        <v>154</v>
      </c>
      <c r="B76" s="15" t="s">
        <v>155</v>
      </c>
      <c r="C76" s="10">
        <v>2202651.6199999996</v>
      </c>
      <c r="D76" s="11">
        <v>7787724.240000003</v>
      </c>
      <c r="E76" s="10">
        <v>3315852.96</v>
      </c>
      <c r="F76" s="12">
        <v>0</v>
      </c>
      <c r="G76" s="12">
        <v>11924.34</v>
      </c>
      <c r="H76" s="12">
        <v>0</v>
      </c>
      <c r="I76" s="12">
        <v>0</v>
      </c>
      <c r="J76" s="13">
        <v>0</v>
      </c>
      <c r="K76" s="13">
        <v>3674501</v>
      </c>
      <c r="L76" s="19">
        <f t="shared" si="1"/>
        <v>16992654.160000004</v>
      </c>
      <c r="N76" s="39"/>
      <c r="O76" s="39"/>
      <c r="P76" s="39"/>
      <c r="Q76" s="39"/>
      <c r="R76" s="39"/>
      <c r="S76" s="39"/>
      <c r="T76" s="39"/>
    </row>
    <row r="77" spans="1:20" x14ac:dyDescent="0.35">
      <c r="A77" s="14" t="s">
        <v>156</v>
      </c>
      <c r="B77" s="15" t="s">
        <v>157</v>
      </c>
      <c r="C77" s="10">
        <v>15990.2</v>
      </c>
      <c r="D77" s="11">
        <v>1763964.8600000013</v>
      </c>
      <c r="E77" s="10">
        <v>0</v>
      </c>
      <c r="F77" s="12">
        <v>0</v>
      </c>
      <c r="G77" s="12">
        <v>0</v>
      </c>
      <c r="H77" s="12">
        <v>0</v>
      </c>
      <c r="I77" s="12">
        <v>0</v>
      </c>
      <c r="J77" s="13">
        <v>0</v>
      </c>
      <c r="K77" s="13">
        <v>0</v>
      </c>
      <c r="L77" s="19">
        <f t="shared" si="1"/>
        <v>1779955.0600000012</v>
      </c>
      <c r="N77" s="39"/>
      <c r="O77" s="39"/>
      <c r="P77" s="39"/>
      <c r="Q77" s="39"/>
      <c r="R77" s="39"/>
      <c r="S77" s="39"/>
      <c r="T77" s="39"/>
    </row>
    <row r="78" spans="1:20" x14ac:dyDescent="0.35">
      <c r="A78" s="14" t="s">
        <v>158</v>
      </c>
      <c r="B78" s="15" t="s">
        <v>159</v>
      </c>
      <c r="C78" s="10">
        <v>10680077.77</v>
      </c>
      <c r="D78" s="11">
        <v>5829014.1399999997</v>
      </c>
      <c r="E78" s="10">
        <v>0</v>
      </c>
      <c r="F78" s="12">
        <v>0</v>
      </c>
      <c r="G78" s="12">
        <v>37238.71</v>
      </c>
      <c r="H78" s="12">
        <v>0</v>
      </c>
      <c r="I78" s="12">
        <v>16989049.229999997</v>
      </c>
      <c r="J78" s="13">
        <v>0</v>
      </c>
      <c r="K78" s="13">
        <v>1379789.2</v>
      </c>
      <c r="L78" s="19">
        <f t="shared" si="1"/>
        <v>34915169.049999997</v>
      </c>
      <c r="N78" s="39"/>
      <c r="O78" s="39"/>
      <c r="P78" s="39"/>
      <c r="Q78" s="39"/>
      <c r="R78" s="39"/>
      <c r="S78" s="39"/>
      <c r="T78" s="39"/>
    </row>
    <row r="79" spans="1:20" x14ac:dyDescent="0.35">
      <c r="A79" s="14" t="s">
        <v>160</v>
      </c>
      <c r="B79" s="15" t="s">
        <v>161</v>
      </c>
      <c r="C79" s="10">
        <v>118655.50999999998</v>
      </c>
      <c r="D79" s="11">
        <v>0</v>
      </c>
      <c r="E79" s="10">
        <v>0</v>
      </c>
      <c r="F79" s="12">
        <v>0</v>
      </c>
      <c r="G79" s="12">
        <v>0</v>
      </c>
      <c r="H79" s="12">
        <v>0</v>
      </c>
      <c r="I79" s="12">
        <v>0</v>
      </c>
      <c r="J79" s="13">
        <v>0</v>
      </c>
      <c r="K79" s="13">
        <v>121917.68</v>
      </c>
      <c r="L79" s="19">
        <f t="shared" si="1"/>
        <v>240573.18999999997</v>
      </c>
      <c r="N79" s="39"/>
      <c r="O79" s="39"/>
      <c r="P79" s="39"/>
      <c r="Q79" s="39"/>
      <c r="R79" s="39"/>
      <c r="S79" s="39"/>
      <c r="T79" s="39"/>
    </row>
    <row r="80" spans="1:20" x14ac:dyDescent="0.35">
      <c r="A80" s="14" t="s">
        <v>162</v>
      </c>
      <c r="B80" s="15" t="s">
        <v>163</v>
      </c>
      <c r="C80" s="10">
        <v>18382171.850000016</v>
      </c>
      <c r="D80" s="11">
        <v>9200638.5399999991</v>
      </c>
      <c r="E80" s="10">
        <v>0</v>
      </c>
      <c r="F80" s="12">
        <v>0</v>
      </c>
      <c r="G80" s="12">
        <v>74133.279999999999</v>
      </c>
      <c r="H80" s="12">
        <v>0</v>
      </c>
      <c r="I80" s="12">
        <v>0</v>
      </c>
      <c r="J80" s="13">
        <v>0</v>
      </c>
      <c r="K80" s="13">
        <v>19285695.960000001</v>
      </c>
      <c r="L80" s="19">
        <f t="shared" si="1"/>
        <v>46942639.630000018</v>
      </c>
      <c r="N80" s="39"/>
      <c r="O80" s="39"/>
      <c r="P80" s="39"/>
      <c r="Q80" s="39"/>
      <c r="R80" s="39"/>
      <c r="S80" s="39"/>
      <c r="T80" s="39"/>
    </row>
    <row r="81" spans="1:20" x14ac:dyDescent="0.35">
      <c r="A81" s="14" t="s">
        <v>164</v>
      </c>
      <c r="B81" s="15" t="s">
        <v>165</v>
      </c>
      <c r="C81" s="10">
        <v>588833.53999999992</v>
      </c>
      <c r="D81" s="11">
        <v>24491.329999999994</v>
      </c>
      <c r="E81" s="10">
        <v>0</v>
      </c>
      <c r="F81" s="12">
        <v>0</v>
      </c>
      <c r="G81" s="12">
        <v>0</v>
      </c>
      <c r="H81" s="12">
        <v>0</v>
      </c>
      <c r="I81" s="12">
        <v>0</v>
      </c>
      <c r="J81" s="13">
        <v>0</v>
      </c>
      <c r="K81" s="13">
        <v>110142.64</v>
      </c>
      <c r="L81" s="19">
        <f t="shared" si="1"/>
        <v>723467.50999999989</v>
      </c>
      <c r="N81" s="39"/>
      <c r="O81" s="39"/>
      <c r="P81" s="39"/>
      <c r="Q81" s="39"/>
      <c r="R81" s="39"/>
      <c r="S81" s="39"/>
      <c r="T81" s="39"/>
    </row>
    <row r="82" spans="1:20" x14ac:dyDescent="0.35">
      <c r="A82" s="14" t="s">
        <v>166</v>
      </c>
      <c r="B82" s="15" t="s">
        <v>167</v>
      </c>
      <c r="C82" s="10">
        <v>10676605.890000021</v>
      </c>
      <c r="D82" s="11">
        <v>8720207.520000007</v>
      </c>
      <c r="E82" s="10">
        <v>0</v>
      </c>
      <c r="F82" s="12">
        <v>0</v>
      </c>
      <c r="G82" s="12">
        <v>24366.82</v>
      </c>
      <c r="H82" s="12">
        <v>0</v>
      </c>
      <c r="I82" s="12">
        <v>0</v>
      </c>
      <c r="J82" s="13">
        <v>0</v>
      </c>
      <c r="K82" s="13">
        <v>22160354.960000001</v>
      </c>
      <c r="L82" s="19">
        <f t="shared" si="1"/>
        <v>41581535.190000027</v>
      </c>
      <c r="N82" s="39"/>
      <c r="O82" s="39"/>
      <c r="P82" s="39"/>
      <c r="Q82" s="39"/>
      <c r="R82" s="39"/>
      <c r="S82" s="39"/>
      <c r="T82" s="39"/>
    </row>
    <row r="83" spans="1:20" x14ac:dyDescent="0.35">
      <c r="A83" s="14" t="s">
        <v>168</v>
      </c>
      <c r="B83" s="15" t="s">
        <v>169</v>
      </c>
      <c r="C83" s="10">
        <v>1775909.1099999978</v>
      </c>
      <c r="D83" s="11">
        <v>8559456.1399999969</v>
      </c>
      <c r="E83" s="10">
        <v>2110022.0300000003</v>
      </c>
      <c r="F83" s="12">
        <v>0</v>
      </c>
      <c r="G83" s="12">
        <v>9611.83</v>
      </c>
      <c r="H83" s="12">
        <v>0</v>
      </c>
      <c r="I83" s="12">
        <v>0</v>
      </c>
      <c r="J83" s="13">
        <v>0</v>
      </c>
      <c r="K83" s="13">
        <v>8813854.4000000004</v>
      </c>
      <c r="L83" s="19">
        <f t="shared" si="1"/>
        <v>21268853.509999994</v>
      </c>
      <c r="N83" s="39"/>
      <c r="O83" s="39"/>
      <c r="P83" s="39"/>
      <c r="Q83" s="39"/>
      <c r="R83" s="39"/>
      <c r="S83" s="39"/>
      <c r="T83" s="39"/>
    </row>
    <row r="84" spans="1:20" x14ac:dyDescent="0.35">
      <c r="A84" s="14" t="s">
        <v>170</v>
      </c>
      <c r="B84" s="15" t="s">
        <v>171</v>
      </c>
      <c r="C84" s="10">
        <v>81160.39</v>
      </c>
      <c r="D84" s="11">
        <v>1704820.7499999993</v>
      </c>
      <c r="E84" s="10">
        <v>550700.14</v>
      </c>
      <c r="F84" s="12">
        <v>0</v>
      </c>
      <c r="G84" s="12">
        <v>4587.0200000000004</v>
      </c>
      <c r="H84" s="12">
        <v>0</v>
      </c>
      <c r="I84" s="12">
        <v>0</v>
      </c>
      <c r="J84" s="13">
        <v>0</v>
      </c>
      <c r="K84" s="13">
        <v>1472518.04</v>
      </c>
      <c r="L84" s="19">
        <f t="shared" si="1"/>
        <v>3813786.3399999994</v>
      </c>
      <c r="N84" s="39"/>
      <c r="O84" s="39"/>
      <c r="P84" s="39"/>
      <c r="Q84" s="39"/>
      <c r="R84" s="39"/>
      <c r="S84" s="39"/>
      <c r="T84" s="39"/>
    </row>
    <row r="85" spans="1:20" x14ac:dyDescent="0.35">
      <c r="A85" s="14" t="s">
        <v>172</v>
      </c>
      <c r="B85" s="15" t="s">
        <v>173</v>
      </c>
      <c r="C85" s="10">
        <v>2246756.2599999988</v>
      </c>
      <c r="D85" s="11">
        <v>6105209.1500000032</v>
      </c>
      <c r="E85" s="10">
        <v>0</v>
      </c>
      <c r="F85" s="12">
        <v>0</v>
      </c>
      <c r="G85" s="12">
        <v>3039.86</v>
      </c>
      <c r="H85" s="12">
        <v>0</v>
      </c>
      <c r="I85" s="12">
        <v>0</v>
      </c>
      <c r="J85" s="13">
        <v>0</v>
      </c>
      <c r="K85" s="13">
        <v>920058.2</v>
      </c>
      <c r="L85" s="19">
        <f t="shared" si="1"/>
        <v>9275063.4700000025</v>
      </c>
      <c r="N85" s="39"/>
      <c r="O85" s="39"/>
      <c r="P85" s="39"/>
      <c r="Q85" s="39"/>
      <c r="R85" s="39"/>
      <c r="S85" s="39"/>
      <c r="T85" s="39"/>
    </row>
    <row r="86" spans="1:20" x14ac:dyDescent="0.35">
      <c r="A86" s="14" t="s">
        <v>174</v>
      </c>
      <c r="B86" s="15" t="s">
        <v>173</v>
      </c>
      <c r="C86" s="10">
        <v>17010187.110000033</v>
      </c>
      <c r="D86" s="11">
        <v>13864860.750000002</v>
      </c>
      <c r="E86" s="10">
        <v>0</v>
      </c>
      <c r="F86" s="12">
        <v>0</v>
      </c>
      <c r="G86" s="12">
        <v>20163.32</v>
      </c>
      <c r="H86" s="12">
        <v>0</v>
      </c>
      <c r="I86" s="12">
        <v>0</v>
      </c>
      <c r="J86" s="13">
        <v>0</v>
      </c>
      <c r="K86" s="13">
        <v>27540899</v>
      </c>
      <c r="L86" s="19">
        <f t="shared" si="1"/>
        <v>58436110.180000037</v>
      </c>
      <c r="N86" s="39"/>
      <c r="O86" s="39"/>
      <c r="P86" s="39"/>
      <c r="Q86" s="39"/>
      <c r="R86" s="39"/>
      <c r="S86" s="39"/>
      <c r="T86" s="39"/>
    </row>
    <row r="87" spans="1:20" x14ac:dyDescent="0.35">
      <c r="A87" s="14" t="s">
        <v>175</v>
      </c>
      <c r="B87" s="15" t="s">
        <v>176</v>
      </c>
      <c r="C87" s="10">
        <v>244655.32999999993</v>
      </c>
      <c r="D87" s="11">
        <v>935260.73000000021</v>
      </c>
      <c r="E87" s="10">
        <v>0</v>
      </c>
      <c r="F87" s="12">
        <v>0</v>
      </c>
      <c r="G87" s="12">
        <v>0</v>
      </c>
      <c r="H87" s="12">
        <v>0</v>
      </c>
      <c r="I87" s="12">
        <v>0</v>
      </c>
      <c r="J87" s="13">
        <v>0</v>
      </c>
      <c r="K87" s="13">
        <v>225145.36</v>
      </c>
      <c r="L87" s="19">
        <f t="shared" si="1"/>
        <v>1405061.42</v>
      </c>
      <c r="N87" s="39"/>
      <c r="O87" s="39"/>
      <c r="P87" s="39"/>
      <c r="Q87" s="39"/>
      <c r="R87" s="39"/>
      <c r="S87" s="39"/>
      <c r="T87" s="39"/>
    </row>
    <row r="88" spans="1:20" x14ac:dyDescent="0.35">
      <c r="A88" s="14" t="s">
        <v>177</v>
      </c>
      <c r="B88" s="15" t="s">
        <v>178</v>
      </c>
      <c r="C88" s="10">
        <v>20388302.770000029</v>
      </c>
      <c r="D88" s="11">
        <v>0</v>
      </c>
      <c r="E88" s="10">
        <v>0</v>
      </c>
      <c r="F88" s="12">
        <v>0</v>
      </c>
      <c r="G88" s="12">
        <v>0</v>
      </c>
      <c r="H88" s="12">
        <v>0</v>
      </c>
      <c r="I88" s="12">
        <v>0</v>
      </c>
      <c r="J88" s="13">
        <v>0</v>
      </c>
      <c r="K88" s="13">
        <v>2673721.96</v>
      </c>
      <c r="L88" s="19">
        <f t="shared" si="1"/>
        <v>23062024.73000003</v>
      </c>
      <c r="N88" s="39"/>
      <c r="O88" s="39"/>
      <c r="P88" s="39"/>
      <c r="Q88" s="39"/>
      <c r="R88" s="39"/>
      <c r="S88" s="39"/>
      <c r="T88" s="39"/>
    </row>
    <row r="89" spans="1:20" x14ac:dyDescent="0.35">
      <c r="A89" s="14" t="s">
        <v>179</v>
      </c>
      <c r="B89" s="15" t="s">
        <v>180</v>
      </c>
      <c r="C89" s="10">
        <v>2216490.7600000012</v>
      </c>
      <c r="D89" s="11">
        <v>5249753.820000005</v>
      </c>
      <c r="E89" s="10">
        <v>0</v>
      </c>
      <c r="F89" s="12">
        <v>0</v>
      </c>
      <c r="G89" s="12">
        <v>6785.12</v>
      </c>
      <c r="H89" s="12">
        <v>0</v>
      </c>
      <c r="I89" s="12">
        <v>0</v>
      </c>
      <c r="J89" s="13">
        <v>0</v>
      </c>
      <c r="K89" s="13">
        <v>5923510.7999999998</v>
      </c>
      <c r="L89" s="19">
        <f t="shared" si="1"/>
        <v>13396540.500000006</v>
      </c>
      <c r="N89" s="39"/>
      <c r="O89" s="39"/>
      <c r="P89" s="39"/>
      <c r="Q89" s="39"/>
      <c r="R89" s="39"/>
      <c r="S89" s="39"/>
      <c r="T89" s="39"/>
    </row>
    <row r="90" spans="1:20" x14ac:dyDescent="0.35">
      <c r="A90" s="14" t="s">
        <v>181</v>
      </c>
      <c r="B90" s="15" t="s">
        <v>182</v>
      </c>
      <c r="C90" s="10">
        <v>1072143.8899999997</v>
      </c>
      <c r="D90" s="11">
        <v>7987.17</v>
      </c>
      <c r="E90" s="10">
        <v>0</v>
      </c>
      <c r="F90" s="12">
        <v>0</v>
      </c>
      <c r="G90" s="12">
        <v>0</v>
      </c>
      <c r="H90" s="12">
        <v>0</v>
      </c>
      <c r="I90" s="12">
        <v>0</v>
      </c>
      <c r="J90" s="13">
        <v>0</v>
      </c>
      <c r="K90" s="13">
        <v>0</v>
      </c>
      <c r="L90" s="19">
        <f t="shared" si="1"/>
        <v>1080131.0599999996</v>
      </c>
      <c r="N90" s="39"/>
      <c r="O90" s="39"/>
      <c r="P90" s="39"/>
      <c r="Q90" s="39"/>
      <c r="R90" s="39"/>
      <c r="S90" s="39"/>
      <c r="T90" s="39"/>
    </row>
    <row r="91" spans="1:20" x14ac:dyDescent="0.35">
      <c r="A91" s="14" t="s">
        <v>183</v>
      </c>
      <c r="B91" s="15" t="s">
        <v>184</v>
      </c>
      <c r="C91" s="10">
        <v>997465.18000000122</v>
      </c>
      <c r="D91" s="11">
        <v>3325670.1300000008</v>
      </c>
      <c r="E91" s="10">
        <v>1341509.6499999999</v>
      </c>
      <c r="F91" s="12">
        <v>0</v>
      </c>
      <c r="G91" s="12">
        <v>2368.08</v>
      </c>
      <c r="H91" s="12">
        <v>124620</v>
      </c>
      <c r="I91" s="12">
        <v>0</v>
      </c>
      <c r="J91" s="13">
        <v>0</v>
      </c>
      <c r="K91" s="13">
        <v>3718329.92</v>
      </c>
      <c r="L91" s="19">
        <f t="shared" si="1"/>
        <v>9509962.9600000028</v>
      </c>
      <c r="N91" s="39"/>
      <c r="O91" s="39"/>
      <c r="P91" s="39"/>
      <c r="Q91" s="39"/>
      <c r="R91" s="39"/>
      <c r="S91" s="39"/>
      <c r="T91" s="39"/>
    </row>
    <row r="92" spans="1:20" x14ac:dyDescent="0.35">
      <c r="A92" s="14" t="s">
        <v>185</v>
      </c>
      <c r="B92" s="15" t="s">
        <v>186</v>
      </c>
      <c r="C92" s="10">
        <v>11316543.939999968</v>
      </c>
      <c r="D92" s="11">
        <v>177.72000000000003</v>
      </c>
      <c r="E92" s="10">
        <v>0</v>
      </c>
      <c r="F92" s="12">
        <v>0</v>
      </c>
      <c r="G92" s="12">
        <v>0</v>
      </c>
      <c r="H92" s="12">
        <v>0</v>
      </c>
      <c r="I92" s="12">
        <v>0</v>
      </c>
      <c r="J92" s="13">
        <v>0</v>
      </c>
      <c r="K92" s="13">
        <v>1830619.68</v>
      </c>
      <c r="L92" s="19">
        <f t="shared" si="1"/>
        <v>13147341.339999968</v>
      </c>
      <c r="N92" s="39"/>
      <c r="O92" s="39"/>
      <c r="P92" s="39"/>
      <c r="Q92" s="39"/>
      <c r="R92" s="39"/>
      <c r="S92" s="39"/>
      <c r="T92" s="39"/>
    </row>
    <row r="93" spans="1:20" x14ac:dyDescent="0.35">
      <c r="A93" s="14" t="s">
        <v>187</v>
      </c>
      <c r="B93" s="15" t="s">
        <v>188</v>
      </c>
      <c r="C93" s="10">
        <v>638261.39000000013</v>
      </c>
      <c r="D93" s="11">
        <v>1634.2199999999998</v>
      </c>
      <c r="E93" s="10">
        <v>0</v>
      </c>
      <c r="F93" s="12">
        <v>0</v>
      </c>
      <c r="G93" s="12">
        <v>0</v>
      </c>
      <c r="H93" s="12">
        <v>0</v>
      </c>
      <c r="I93" s="12">
        <v>0</v>
      </c>
      <c r="J93" s="13">
        <v>0</v>
      </c>
      <c r="K93" s="13">
        <v>252724.76</v>
      </c>
      <c r="L93" s="19">
        <f t="shared" si="1"/>
        <v>892620.37000000011</v>
      </c>
      <c r="N93" s="39"/>
      <c r="O93" s="39"/>
      <c r="P93" s="39"/>
      <c r="Q93" s="39"/>
      <c r="R93" s="39"/>
      <c r="S93" s="39"/>
      <c r="T93" s="39"/>
    </row>
    <row r="94" spans="1:20" x14ac:dyDescent="0.35">
      <c r="A94" s="14" t="s">
        <v>189</v>
      </c>
      <c r="B94" s="15" t="s">
        <v>190</v>
      </c>
      <c r="C94" s="10">
        <v>48203.79</v>
      </c>
      <c r="D94" s="11">
        <v>0</v>
      </c>
      <c r="E94" s="10">
        <v>0</v>
      </c>
      <c r="F94" s="12">
        <v>0</v>
      </c>
      <c r="G94" s="12">
        <v>0</v>
      </c>
      <c r="H94" s="12">
        <v>0</v>
      </c>
      <c r="I94" s="12">
        <v>0</v>
      </c>
      <c r="J94" s="13">
        <v>0</v>
      </c>
      <c r="K94" s="13">
        <v>44459.82</v>
      </c>
      <c r="L94" s="19">
        <f t="shared" si="1"/>
        <v>92663.61</v>
      </c>
      <c r="N94" s="39"/>
      <c r="O94" s="39"/>
      <c r="P94" s="39"/>
      <c r="Q94" s="39"/>
      <c r="R94" s="39"/>
      <c r="S94" s="39"/>
      <c r="T94" s="39"/>
    </row>
    <row r="95" spans="1:20" x14ac:dyDescent="0.35">
      <c r="A95" s="14" t="s">
        <v>191</v>
      </c>
      <c r="B95" s="15" t="s">
        <v>192</v>
      </c>
      <c r="C95" s="10">
        <v>1100650</v>
      </c>
      <c r="D95" s="11">
        <v>4709934.0999999996</v>
      </c>
      <c r="E95" s="10">
        <v>0</v>
      </c>
      <c r="F95" s="12">
        <v>0</v>
      </c>
      <c r="G95" s="12">
        <v>0</v>
      </c>
      <c r="H95" s="12">
        <v>5000</v>
      </c>
      <c r="I95" s="12">
        <v>0</v>
      </c>
      <c r="J95" s="13">
        <v>0</v>
      </c>
      <c r="K95" s="13">
        <v>0</v>
      </c>
      <c r="L95" s="19">
        <f t="shared" si="1"/>
        <v>5815584.0999999996</v>
      </c>
      <c r="N95" s="39"/>
      <c r="O95" s="39"/>
      <c r="P95" s="39"/>
      <c r="Q95" s="39"/>
      <c r="R95" s="39"/>
      <c r="S95" s="39"/>
      <c r="T95" s="39"/>
    </row>
    <row r="96" spans="1:20" x14ac:dyDescent="0.35">
      <c r="A96" s="14" t="s">
        <v>193</v>
      </c>
      <c r="B96" s="15" t="s">
        <v>194</v>
      </c>
      <c r="C96" s="10">
        <v>207916966.64000031</v>
      </c>
      <c r="D96" s="11">
        <v>147677057.02999967</v>
      </c>
      <c r="E96" s="10">
        <v>0</v>
      </c>
      <c r="F96" s="12">
        <v>0</v>
      </c>
      <c r="G96" s="12">
        <v>1896986.0300000003</v>
      </c>
      <c r="H96" s="12">
        <v>0</v>
      </c>
      <c r="I96" s="12">
        <v>56964765.109999999</v>
      </c>
      <c r="J96" s="13">
        <v>73478514</v>
      </c>
      <c r="K96" s="13">
        <v>61109829.759999998</v>
      </c>
      <c r="L96" s="19">
        <f t="shared" si="1"/>
        <v>549044118.56999993</v>
      </c>
      <c r="N96" s="39"/>
      <c r="O96" s="39"/>
      <c r="P96" s="39"/>
      <c r="Q96" s="39"/>
      <c r="R96" s="39"/>
      <c r="S96" s="39"/>
      <c r="T96" s="39"/>
    </row>
    <row r="97" spans="1:20" x14ac:dyDescent="0.35">
      <c r="A97" s="14" t="s">
        <v>195</v>
      </c>
      <c r="B97" s="15" t="s">
        <v>196</v>
      </c>
      <c r="C97" s="10">
        <v>3380141.1299999994</v>
      </c>
      <c r="D97" s="11">
        <v>0</v>
      </c>
      <c r="E97" s="10">
        <v>0</v>
      </c>
      <c r="F97" s="12">
        <v>0</v>
      </c>
      <c r="G97" s="12">
        <v>0</v>
      </c>
      <c r="H97" s="12">
        <v>0</v>
      </c>
      <c r="I97" s="12">
        <v>0</v>
      </c>
      <c r="J97" s="13">
        <v>0</v>
      </c>
      <c r="K97" s="13">
        <v>310316.48</v>
      </c>
      <c r="L97" s="19">
        <f t="shared" si="1"/>
        <v>3690457.6099999994</v>
      </c>
      <c r="N97" s="39"/>
      <c r="O97" s="39"/>
      <c r="P97" s="39"/>
      <c r="Q97" s="39"/>
      <c r="R97" s="39"/>
      <c r="S97" s="39"/>
      <c r="T97" s="39"/>
    </row>
    <row r="98" spans="1:20" x14ac:dyDescent="0.35">
      <c r="A98" s="14" t="s">
        <v>197</v>
      </c>
      <c r="B98" s="15" t="s">
        <v>198</v>
      </c>
      <c r="C98" s="10">
        <v>13409727.259999996</v>
      </c>
      <c r="D98" s="11">
        <v>799470.67000000051</v>
      </c>
      <c r="E98" s="10">
        <v>0</v>
      </c>
      <c r="F98" s="12">
        <v>0</v>
      </c>
      <c r="G98" s="12">
        <v>0</v>
      </c>
      <c r="H98" s="12">
        <v>0</v>
      </c>
      <c r="I98" s="12">
        <v>0</v>
      </c>
      <c r="J98" s="13">
        <v>0</v>
      </c>
      <c r="K98" s="13">
        <v>1923900.88</v>
      </c>
      <c r="L98" s="19">
        <f t="shared" si="1"/>
        <v>16133098.809999995</v>
      </c>
      <c r="N98" s="39"/>
      <c r="O98" s="39"/>
      <c r="P98" s="39"/>
      <c r="Q98" s="39"/>
      <c r="R98" s="39"/>
      <c r="S98" s="39"/>
      <c r="T98" s="39"/>
    </row>
    <row r="99" spans="1:20" x14ac:dyDescent="0.35">
      <c r="A99" s="14" t="s">
        <v>199</v>
      </c>
      <c r="B99" s="15" t="s">
        <v>200</v>
      </c>
      <c r="C99" s="10">
        <v>1969440.2499999995</v>
      </c>
      <c r="D99" s="11">
        <v>0</v>
      </c>
      <c r="E99" s="10">
        <v>0</v>
      </c>
      <c r="F99" s="12">
        <v>0</v>
      </c>
      <c r="G99" s="12">
        <v>0</v>
      </c>
      <c r="H99" s="12">
        <v>0</v>
      </c>
      <c r="I99" s="12">
        <v>0</v>
      </c>
      <c r="J99" s="13">
        <v>0</v>
      </c>
      <c r="K99" s="13">
        <v>99342.76</v>
      </c>
      <c r="L99" s="19">
        <f t="shared" si="1"/>
        <v>2068783.0099999995</v>
      </c>
      <c r="N99" s="39"/>
      <c r="O99" s="39"/>
      <c r="P99" s="39"/>
      <c r="Q99" s="39"/>
      <c r="R99" s="39"/>
      <c r="S99" s="39"/>
      <c r="T99" s="39"/>
    </row>
    <row r="100" spans="1:20" x14ac:dyDescent="0.35">
      <c r="A100" s="14" t="s">
        <v>201</v>
      </c>
      <c r="B100" s="15" t="s">
        <v>202</v>
      </c>
      <c r="C100" s="10">
        <v>0</v>
      </c>
      <c r="D100" s="11">
        <v>0</v>
      </c>
      <c r="E100" s="10">
        <v>0</v>
      </c>
      <c r="F100" s="12">
        <v>0</v>
      </c>
      <c r="G100" s="12">
        <v>0</v>
      </c>
      <c r="H100" s="12">
        <v>0</v>
      </c>
      <c r="I100" s="12">
        <v>0</v>
      </c>
      <c r="J100" s="13">
        <v>0</v>
      </c>
      <c r="K100" s="13">
        <v>0</v>
      </c>
      <c r="L100" s="19">
        <f t="shared" si="1"/>
        <v>0</v>
      </c>
      <c r="N100" s="39"/>
      <c r="O100" s="39"/>
      <c r="P100" s="39"/>
      <c r="Q100" s="39"/>
      <c r="R100" s="39"/>
      <c r="S100" s="39"/>
      <c r="T100" s="39"/>
    </row>
    <row r="101" spans="1:20" x14ac:dyDescent="0.35">
      <c r="A101" s="14" t="s">
        <v>203</v>
      </c>
      <c r="B101" s="15" t="s">
        <v>202</v>
      </c>
      <c r="C101" s="10">
        <v>2913456.1899999995</v>
      </c>
      <c r="D101" s="11">
        <v>0</v>
      </c>
      <c r="E101" s="10">
        <v>0</v>
      </c>
      <c r="F101" s="12">
        <v>0</v>
      </c>
      <c r="G101" s="12">
        <v>0</v>
      </c>
      <c r="H101" s="12">
        <v>0</v>
      </c>
      <c r="I101" s="12">
        <v>0</v>
      </c>
      <c r="J101" s="13">
        <v>0</v>
      </c>
      <c r="K101" s="13">
        <v>0</v>
      </c>
      <c r="L101" s="19">
        <f t="shared" si="1"/>
        <v>2913456.1899999995</v>
      </c>
      <c r="N101" s="39"/>
      <c r="O101" s="39"/>
      <c r="P101" s="39"/>
      <c r="Q101" s="39"/>
      <c r="R101" s="39"/>
      <c r="S101" s="39"/>
      <c r="T101" s="39"/>
    </row>
    <row r="102" spans="1:20" x14ac:dyDescent="0.35">
      <c r="A102" s="14" t="s">
        <v>435</v>
      </c>
      <c r="B102" s="15" t="s">
        <v>436</v>
      </c>
      <c r="C102" s="10">
        <v>32671.279999999999</v>
      </c>
      <c r="D102" s="11">
        <v>0</v>
      </c>
      <c r="E102" s="10"/>
      <c r="F102" s="12"/>
      <c r="G102" s="12"/>
      <c r="H102" s="12"/>
      <c r="I102" s="12"/>
      <c r="J102" s="13"/>
      <c r="K102" s="13"/>
      <c r="L102" s="19"/>
      <c r="N102" s="39"/>
      <c r="O102" s="39"/>
      <c r="P102" s="39"/>
      <c r="Q102" s="39"/>
      <c r="R102" s="39"/>
      <c r="S102" s="39"/>
      <c r="T102" s="39"/>
    </row>
    <row r="103" spans="1:20" x14ac:dyDescent="0.35">
      <c r="A103" s="14" t="s">
        <v>204</v>
      </c>
      <c r="B103" s="15" t="s">
        <v>205</v>
      </c>
      <c r="C103" s="10">
        <v>1107862.1899999997</v>
      </c>
      <c r="D103" s="11">
        <v>10561071.940000009</v>
      </c>
      <c r="E103" s="10">
        <v>0</v>
      </c>
      <c r="F103" s="12">
        <v>0</v>
      </c>
      <c r="G103" s="12">
        <v>0</v>
      </c>
      <c r="H103" s="12">
        <v>0</v>
      </c>
      <c r="I103" s="12">
        <v>0</v>
      </c>
      <c r="J103" s="13">
        <v>0</v>
      </c>
      <c r="K103" s="13">
        <v>0</v>
      </c>
      <c r="L103" s="19">
        <f t="shared" si="1"/>
        <v>11668934.130000008</v>
      </c>
      <c r="N103" s="39"/>
      <c r="O103" s="39"/>
      <c r="P103" s="39"/>
      <c r="Q103" s="39"/>
      <c r="R103" s="39"/>
      <c r="S103" s="39"/>
      <c r="T103" s="39"/>
    </row>
    <row r="104" spans="1:20" x14ac:dyDescent="0.35">
      <c r="A104" s="14" t="s">
        <v>206</v>
      </c>
      <c r="B104" s="15" t="s">
        <v>207</v>
      </c>
      <c r="C104" s="10">
        <v>2907449.2899999996</v>
      </c>
      <c r="D104" s="11">
        <v>33332811.120000005</v>
      </c>
      <c r="E104" s="10">
        <v>0</v>
      </c>
      <c r="F104" s="12">
        <v>0</v>
      </c>
      <c r="G104" s="12">
        <v>0</v>
      </c>
      <c r="H104" s="12">
        <v>0</v>
      </c>
      <c r="I104" s="12">
        <v>0</v>
      </c>
      <c r="J104" s="13">
        <v>0</v>
      </c>
      <c r="K104" s="13">
        <v>0</v>
      </c>
      <c r="L104" s="19">
        <f t="shared" si="1"/>
        <v>36240260.410000004</v>
      </c>
      <c r="N104" s="39"/>
      <c r="O104" s="39"/>
      <c r="P104" s="39"/>
      <c r="Q104" s="39"/>
      <c r="R104" s="39"/>
      <c r="S104" s="39"/>
      <c r="T104" s="39"/>
    </row>
    <row r="105" spans="1:20" x14ac:dyDescent="0.35">
      <c r="A105" s="14" t="s">
        <v>208</v>
      </c>
      <c r="B105" s="15" t="s">
        <v>209</v>
      </c>
      <c r="C105" s="10">
        <v>0</v>
      </c>
      <c r="D105" s="11">
        <v>0</v>
      </c>
      <c r="E105" s="10">
        <v>0</v>
      </c>
      <c r="F105" s="12">
        <v>0</v>
      </c>
      <c r="G105" s="12">
        <v>0</v>
      </c>
      <c r="H105" s="12">
        <v>0</v>
      </c>
      <c r="I105" s="12">
        <v>0</v>
      </c>
      <c r="J105" s="13">
        <v>0</v>
      </c>
      <c r="K105" s="13">
        <v>0</v>
      </c>
      <c r="L105" s="19">
        <f t="shared" si="1"/>
        <v>0</v>
      </c>
      <c r="N105" s="39"/>
      <c r="O105" s="39"/>
      <c r="P105" s="39"/>
      <c r="Q105" s="39"/>
      <c r="R105" s="39"/>
      <c r="S105" s="39"/>
      <c r="T105" s="39"/>
    </row>
    <row r="106" spans="1:20" x14ac:dyDescent="0.35">
      <c r="A106" s="14" t="s">
        <v>210</v>
      </c>
      <c r="B106" s="15" t="s">
        <v>211</v>
      </c>
      <c r="C106" s="10">
        <v>19189693.269999992</v>
      </c>
      <c r="D106" s="11">
        <v>14027626.059999965</v>
      </c>
      <c r="E106" s="10">
        <v>0</v>
      </c>
      <c r="F106" s="12">
        <v>0</v>
      </c>
      <c r="G106" s="12">
        <v>2708671.34</v>
      </c>
      <c r="H106" s="12">
        <v>0</v>
      </c>
      <c r="I106" s="12">
        <v>4637168.88</v>
      </c>
      <c r="J106" s="13">
        <v>0</v>
      </c>
      <c r="K106" s="13">
        <v>27467618.440000001</v>
      </c>
      <c r="L106" s="19">
        <f t="shared" si="1"/>
        <v>68030777.989999965</v>
      </c>
      <c r="N106" s="39"/>
      <c r="O106" s="39"/>
      <c r="P106" s="39"/>
      <c r="Q106" s="39"/>
      <c r="R106" s="39"/>
      <c r="S106" s="39"/>
      <c r="T106" s="39"/>
    </row>
    <row r="107" spans="1:20" x14ac:dyDescent="0.35">
      <c r="A107" s="14" t="s">
        <v>212</v>
      </c>
      <c r="B107" s="15" t="s">
        <v>213</v>
      </c>
      <c r="C107" s="10">
        <v>962748.42999999993</v>
      </c>
      <c r="D107" s="11">
        <v>0</v>
      </c>
      <c r="E107" s="10">
        <v>0</v>
      </c>
      <c r="F107" s="12">
        <v>0</v>
      </c>
      <c r="G107" s="12">
        <v>0</v>
      </c>
      <c r="H107" s="12">
        <v>0</v>
      </c>
      <c r="I107" s="12">
        <v>0</v>
      </c>
      <c r="J107" s="13">
        <v>0</v>
      </c>
      <c r="K107" s="13">
        <v>123135.16</v>
      </c>
      <c r="L107" s="19">
        <f t="shared" si="1"/>
        <v>1085883.5899999999</v>
      </c>
      <c r="N107" s="39"/>
      <c r="O107" s="39"/>
      <c r="P107" s="39"/>
      <c r="Q107" s="39"/>
      <c r="R107" s="39"/>
      <c r="S107" s="39"/>
      <c r="T107" s="39"/>
    </row>
    <row r="108" spans="1:20" x14ac:dyDescent="0.35">
      <c r="A108" s="14" t="s">
        <v>214</v>
      </c>
      <c r="B108" s="15" t="s">
        <v>215</v>
      </c>
      <c r="C108" s="10">
        <v>3961230.1599999992</v>
      </c>
      <c r="D108" s="11">
        <v>37067.25</v>
      </c>
      <c r="E108" s="10">
        <v>0</v>
      </c>
      <c r="F108" s="12">
        <v>0</v>
      </c>
      <c r="G108" s="12">
        <v>0</v>
      </c>
      <c r="H108" s="12">
        <v>0</v>
      </c>
      <c r="I108" s="12">
        <v>0</v>
      </c>
      <c r="J108" s="13">
        <v>0</v>
      </c>
      <c r="K108" s="13">
        <v>603273.92000000004</v>
      </c>
      <c r="L108" s="19">
        <f t="shared" si="1"/>
        <v>4601571.3299999991</v>
      </c>
      <c r="N108" s="39"/>
      <c r="O108" s="39"/>
      <c r="P108" s="39"/>
      <c r="Q108" s="39"/>
      <c r="R108" s="39"/>
      <c r="S108" s="39"/>
      <c r="T108" s="39"/>
    </row>
    <row r="109" spans="1:20" x14ac:dyDescent="0.35">
      <c r="A109" s="14" t="s">
        <v>216</v>
      </c>
      <c r="B109" s="15" t="s">
        <v>217</v>
      </c>
      <c r="C109" s="10">
        <v>1958791.2000000002</v>
      </c>
      <c r="D109" s="11">
        <v>0</v>
      </c>
      <c r="E109" s="10">
        <v>0</v>
      </c>
      <c r="F109" s="12">
        <v>0</v>
      </c>
      <c r="G109" s="12">
        <v>0</v>
      </c>
      <c r="H109" s="12">
        <v>0</v>
      </c>
      <c r="I109" s="12">
        <v>0</v>
      </c>
      <c r="J109" s="13">
        <v>0</v>
      </c>
      <c r="K109" s="13">
        <v>476601.16</v>
      </c>
      <c r="L109" s="19">
        <f t="shared" si="1"/>
        <v>2435392.3600000003</v>
      </c>
      <c r="N109" s="39"/>
      <c r="O109" s="39"/>
      <c r="P109" s="39"/>
      <c r="Q109" s="39"/>
      <c r="R109" s="39"/>
      <c r="S109" s="39"/>
      <c r="T109" s="39"/>
    </row>
    <row r="110" spans="1:20" x14ac:dyDescent="0.35">
      <c r="A110" s="14" t="s">
        <v>218</v>
      </c>
      <c r="B110" s="15" t="s">
        <v>219</v>
      </c>
      <c r="C110" s="10">
        <v>23974185.760000058</v>
      </c>
      <c r="D110" s="11">
        <v>553409.91000000061</v>
      </c>
      <c r="E110" s="10">
        <v>0</v>
      </c>
      <c r="F110" s="12">
        <v>0</v>
      </c>
      <c r="G110" s="12">
        <v>0</v>
      </c>
      <c r="H110" s="12">
        <v>0</v>
      </c>
      <c r="I110" s="12">
        <v>0</v>
      </c>
      <c r="J110" s="13">
        <v>0</v>
      </c>
      <c r="K110" s="13">
        <v>3838888.4</v>
      </c>
      <c r="L110" s="19">
        <f t="shared" si="1"/>
        <v>28366484.070000056</v>
      </c>
      <c r="N110" s="39"/>
      <c r="O110" s="39"/>
      <c r="P110" s="39"/>
      <c r="Q110" s="39"/>
      <c r="R110" s="39"/>
      <c r="S110" s="39"/>
      <c r="T110" s="39"/>
    </row>
    <row r="111" spans="1:20" x14ac:dyDescent="0.35">
      <c r="A111" s="14" t="s">
        <v>220</v>
      </c>
      <c r="B111" s="15" t="s">
        <v>221</v>
      </c>
      <c r="C111" s="10">
        <v>107507141.21000011</v>
      </c>
      <c r="D111" s="11">
        <v>35438483.560000069</v>
      </c>
      <c r="E111" s="10">
        <v>0</v>
      </c>
      <c r="F111" s="12">
        <v>0</v>
      </c>
      <c r="G111" s="12">
        <v>2673757.4900000002</v>
      </c>
      <c r="H111" s="12">
        <v>146310.01</v>
      </c>
      <c r="I111" s="12">
        <v>47337883.289999999</v>
      </c>
      <c r="J111" s="13">
        <v>0</v>
      </c>
      <c r="K111" s="13">
        <v>120919079.48</v>
      </c>
      <c r="L111" s="19">
        <f t="shared" si="1"/>
        <v>314022655.0400002</v>
      </c>
      <c r="N111" s="39"/>
      <c r="O111" s="39"/>
      <c r="P111" s="39"/>
      <c r="Q111" s="39"/>
      <c r="R111" s="39"/>
      <c r="S111" s="39"/>
      <c r="T111" s="39"/>
    </row>
    <row r="112" spans="1:20" x14ac:dyDescent="0.35">
      <c r="A112" s="14" t="s">
        <v>222</v>
      </c>
      <c r="B112" s="15" t="s">
        <v>223</v>
      </c>
      <c r="C112" s="10">
        <v>30194322.169999998</v>
      </c>
      <c r="D112" s="11">
        <v>9851569.7899999935</v>
      </c>
      <c r="E112" s="10">
        <v>0</v>
      </c>
      <c r="F112" s="12">
        <v>0</v>
      </c>
      <c r="G112" s="12">
        <v>2291811.89</v>
      </c>
      <c r="H112" s="12">
        <v>0</v>
      </c>
      <c r="I112" s="12">
        <v>0</v>
      </c>
      <c r="J112" s="13">
        <v>0</v>
      </c>
      <c r="K112" s="13">
        <v>29031570.52</v>
      </c>
      <c r="L112" s="19">
        <f t="shared" si="1"/>
        <v>71369274.36999999</v>
      </c>
      <c r="N112" s="39"/>
      <c r="O112" s="39"/>
      <c r="P112" s="39"/>
      <c r="Q112" s="39"/>
      <c r="R112" s="39"/>
      <c r="S112" s="39"/>
      <c r="T112" s="39"/>
    </row>
    <row r="113" spans="1:20" x14ac:dyDescent="0.35">
      <c r="A113" s="14" t="s">
        <v>224</v>
      </c>
      <c r="B113" s="15" t="s">
        <v>225</v>
      </c>
      <c r="C113" s="10">
        <v>3132800.5100000021</v>
      </c>
      <c r="D113" s="11">
        <v>6608874.8400000073</v>
      </c>
      <c r="E113" s="10">
        <v>0</v>
      </c>
      <c r="F113" s="12">
        <v>0</v>
      </c>
      <c r="G113" s="12">
        <v>0</v>
      </c>
      <c r="H113" s="12">
        <v>0</v>
      </c>
      <c r="I113" s="12">
        <v>0</v>
      </c>
      <c r="J113" s="13">
        <v>0</v>
      </c>
      <c r="K113" s="13">
        <v>0</v>
      </c>
      <c r="L113" s="19">
        <f t="shared" si="1"/>
        <v>9741675.3500000089</v>
      </c>
      <c r="N113" s="39"/>
      <c r="O113" s="39"/>
      <c r="P113" s="39"/>
      <c r="Q113" s="39"/>
      <c r="R113" s="39"/>
      <c r="S113" s="39"/>
      <c r="T113" s="39"/>
    </row>
    <row r="114" spans="1:20" x14ac:dyDescent="0.35">
      <c r="A114" s="14" t="s">
        <v>226</v>
      </c>
      <c r="B114" s="15" t="s">
        <v>227</v>
      </c>
      <c r="C114" s="10">
        <v>20419870.889999993</v>
      </c>
      <c r="D114" s="11">
        <v>1021214.4499999988</v>
      </c>
      <c r="E114" s="10">
        <v>0</v>
      </c>
      <c r="F114" s="12">
        <v>0</v>
      </c>
      <c r="G114" s="12">
        <v>0</v>
      </c>
      <c r="H114" s="12">
        <v>0</v>
      </c>
      <c r="I114" s="12">
        <v>0</v>
      </c>
      <c r="J114" s="13">
        <v>0</v>
      </c>
      <c r="K114" s="13">
        <v>4533136.84</v>
      </c>
      <c r="L114" s="19">
        <f t="shared" si="1"/>
        <v>25974222.179999992</v>
      </c>
      <c r="N114" s="39"/>
      <c r="O114" s="39"/>
      <c r="P114" s="39"/>
      <c r="Q114" s="39"/>
      <c r="R114" s="39"/>
      <c r="S114" s="39"/>
      <c r="T114" s="39"/>
    </row>
    <row r="115" spans="1:20" x14ac:dyDescent="0.35">
      <c r="A115" s="14" t="s">
        <v>228</v>
      </c>
      <c r="B115" s="15" t="s">
        <v>229</v>
      </c>
      <c r="C115" s="10">
        <v>24630568.500000004</v>
      </c>
      <c r="D115" s="11">
        <v>6471411.8000000035</v>
      </c>
      <c r="E115" s="10">
        <v>0</v>
      </c>
      <c r="F115" s="12">
        <v>0</v>
      </c>
      <c r="G115" s="12">
        <v>48301.37</v>
      </c>
      <c r="H115" s="12">
        <v>0</v>
      </c>
      <c r="I115" s="12">
        <v>0</v>
      </c>
      <c r="J115" s="13">
        <v>0</v>
      </c>
      <c r="K115" s="13">
        <v>20193346.920000002</v>
      </c>
      <c r="L115" s="19">
        <f t="shared" si="1"/>
        <v>51343628.590000011</v>
      </c>
      <c r="N115" s="39"/>
      <c r="O115" s="39"/>
      <c r="P115" s="39"/>
      <c r="Q115" s="39"/>
      <c r="R115" s="39"/>
      <c r="S115" s="39"/>
      <c r="T115" s="39"/>
    </row>
    <row r="116" spans="1:20" x14ac:dyDescent="0.35">
      <c r="A116" s="14" t="s">
        <v>230</v>
      </c>
      <c r="B116" s="15" t="s">
        <v>231</v>
      </c>
      <c r="C116" s="10">
        <v>0</v>
      </c>
      <c r="D116" s="11">
        <v>111978</v>
      </c>
      <c r="E116" s="10">
        <v>0</v>
      </c>
      <c r="F116" s="12">
        <v>0</v>
      </c>
      <c r="G116" s="12">
        <v>0</v>
      </c>
      <c r="H116" s="12">
        <v>0</v>
      </c>
      <c r="I116" s="12">
        <v>0</v>
      </c>
      <c r="J116" s="13">
        <v>0</v>
      </c>
      <c r="K116" s="13">
        <v>0</v>
      </c>
      <c r="L116" s="19">
        <f t="shared" si="1"/>
        <v>111978</v>
      </c>
      <c r="N116" s="39"/>
      <c r="O116" s="39"/>
      <c r="P116" s="39"/>
      <c r="Q116" s="39"/>
      <c r="R116" s="39"/>
      <c r="S116" s="39"/>
      <c r="T116" s="39"/>
    </row>
    <row r="117" spans="1:20" x14ac:dyDescent="0.35">
      <c r="A117" s="14" t="s">
        <v>232</v>
      </c>
      <c r="B117" s="15" t="s">
        <v>233</v>
      </c>
      <c r="C117" s="10">
        <v>12983856.739999991</v>
      </c>
      <c r="D117" s="11">
        <v>18227088.009999957</v>
      </c>
      <c r="E117" s="10">
        <v>0</v>
      </c>
      <c r="F117" s="12">
        <v>0</v>
      </c>
      <c r="G117" s="12">
        <v>24752.61</v>
      </c>
      <c r="H117" s="12">
        <v>0</v>
      </c>
      <c r="I117" s="12">
        <v>0</v>
      </c>
      <c r="J117" s="13">
        <v>0</v>
      </c>
      <c r="K117" s="13">
        <v>24042319.48</v>
      </c>
      <c r="L117" s="19">
        <f t="shared" si="1"/>
        <v>55278016.839999944</v>
      </c>
      <c r="N117" s="39"/>
      <c r="O117" s="39"/>
      <c r="P117" s="39"/>
      <c r="Q117" s="39"/>
      <c r="R117" s="39"/>
      <c r="S117" s="39"/>
      <c r="T117" s="39"/>
    </row>
    <row r="118" spans="1:20" x14ac:dyDescent="0.35">
      <c r="A118" s="14" t="s">
        <v>234</v>
      </c>
      <c r="B118" s="15" t="s">
        <v>235</v>
      </c>
      <c r="C118" s="10">
        <v>1166929.9899999995</v>
      </c>
      <c r="D118" s="11">
        <v>0</v>
      </c>
      <c r="E118" s="10">
        <v>0</v>
      </c>
      <c r="F118" s="12">
        <v>0</v>
      </c>
      <c r="G118" s="12">
        <v>0</v>
      </c>
      <c r="H118" s="12">
        <v>0</v>
      </c>
      <c r="I118" s="12">
        <v>0</v>
      </c>
      <c r="J118" s="13">
        <v>0</v>
      </c>
      <c r="K118" s="13">
        <v>29929.88</v>
      </c>
      <c r="L118" s="19">
        <f t="shared" si="1"/>
        <v>1196859.8699999994</v>
      </c>
      <c r="N118" s="39"/>
      <c r="O118" s="39"/>
      <c r="P118" s="39"/>
      <c r="Q118" s="39"/>
      <c r="R118" s="39"/>
      <c r="S118" s="39"/>
      <c r="T118" s="39"/>
    </row>
    <row r="119" spans="1:20" x14ac:dyDescent="0.35">
      <c r="A119" s="14" t="s">
        <v>236</v>
      </c>
      <c r="B119" s="15" t="s">
        <v>237</v>
      </c>
      <c r="C119" s="10">
        <v>3716682.6500000055</v>
      </c>
      <c r="D119" s="11">
        <v>0</v>
      </c>
      <c r="E119" s="10">
        <v>0</v>
      </c>
      <c r="F119" s="12">
        <v>0</v>
      </c>
      <c r="G119" s="12">
        <v>0</v>
      </c>
      <c r="H119" s="12">
        <v>0</v>
      </c>
      <c r="I119" s="12">
        <v>0</v>
      </c>
      <c r="J119" s="13">
        <v>0</v>
      </c>
      <c r="K119" s="13">
        <v>413023.2</v>
      </c>
      <c r="L119" s="19">
        <f t="shared" si="1"/>
        <v>4129705.8500000057</v>
      </c>
      <c r="N119" s="39"/>
      <c r="O119" s="39"/>
      <c r="P119" s="39"/>
      <c r="Q119" s="39"/>
      <c r="R119" s="39"/>
      <c r="S119" s="39"/>
      <c r="T119" s="39"/>
    </row>
    <row r="120" spans="1:20" x14ac:dyDescent="0.35">
      <c r="A120" s="14" t="s">
        <v>238</v>
      </c>
      <c r="B120" s="15" t="s">
        <v>239</v>
      </c>
      <c r="C120" s="10">
        <v>6030085.2200000007</v>
      </c>
      <c r="D120" s="11">
        <v>5872295.0100000054</v>
      </c>
      <c r="E120" s="10">
        <v>0</v>
      </c>
      <c r="F120" s="12">
        <v>0</v>
      </c>
      <c r="G120" s="12">
        <v>17493.59</v>
      </c>
      <c r="H120" s="12">
        <v>0</v>
      </c>
      <c r="I120" s="12">
        <v>0</v>
      </c>
      <c r="J120" s="13">
        <v>0</v>
      </c>
      <c r="K120" s="13">
        <v>13045773.92</v>
      </c>
      <c r="L120" s="19">
        <f t="shared" si="1"/>
        <v>24965647.740000006</v>
      </c>
      <c r="N120" s="39"/>
      <c r="O120" s="39"/>
      <c r="P120" s="39"/>
      <c r="Q120" s="39"/>
      <c r="R120" s="39"/>
      <c r="S120" s="39"/>
      <c r="T120" s="39"/>
    </row>
    <row r="121" spans="1:20" x14ac:dyDescent="0.35">
      <c r="A121" s="14" t="s">
        <v>240</v>
      </c>
      <c r="B121" s="15" t="s">
        <v>241</v>
      </c>
      <c r="C121" s="10">
        <v>1776771.43</v>
      </c>
      <c r="D121" s="11">
        <v>0</v>
      </c>
      <c r="E121" s="10">
        <v>0</v>
      </c>
      <c r="F121" s="12">
        <v>0</v>
      </c>
      <c r="G121" s="12">
        <v>0</v>
      </c>
      <c r="H121" s="12">
        <v>0</v>
      </c>
      <c r="I121" s="12">
        <v>0</v>
      </c>
      <c r="J121" s="13">
        <v>0</v>
      </c>
      <c r="K121" s="13">
        <v>26662.080000000002</v>
      </c>
      <c r="L121" s="19">
        <f t="shared" si="1"/>
        <v>1803433.51</v>
      </c>
      <c r="N121" s="39"/>
      <c r="O121" s="39"/>
      <c r="P121" s="39"/>
      <c r="Q121" s="39"/>
      <c r="R121" s="39"/>
      <c r="S121" s="39"/>
      <c r="T121" s="39"/>
    </row>
    <row r="122" spans="1:20" x14ac:dyDescent="0.35">
      <c r="A122" s="14" t="s">
        <v>242</v>
      </c>
      <c r="B122" s="15" t="s">
        <v>243</v>
      </c>
      <c r="C122" s="10">
        <v>582432.71</v>
      </c>
      <c r="D122" s="11">
        <v>6643924.0899999933</v>
      </c>
      <c r="E122" s="10">
        <v>0</v>
      </c>
      <c r="F122" s="12">
        <v>0</v>
      </c>
      <c r="G122" s="12">
        <v>0</v>
      </c>
      <c r="H122" s="12">
        <v>0</v>
      </c>
      <c r="I122" s="12">
        <v>0</v>
      </c>
      <c r="J122" s="13">
        <v>0</v>
      </c>
      <c r="K122" s="13">
        <v>579300.6</v>
      </c>
      <c r="L122" s="19">
        <f t="shared" si="1"/>
        <v>7805657.3999999929</v>
      </c>
      <c r="N122" s="39"/>
      <c r="O122" s="39"/>
      <c r="P122" s="39"/>
      <c r="Q122" s="39"/>
      <c r="R122" s="39"/>
      <c r="S122" s="39"/>
      <c r="T122" s="39"/>
    </row>
    <row r="123" spans="1:20" x14ac:dyDescent="0.35">
      <c r="A123" s="14" t="s">
        <v>244</v>
      </c>
      <c r="B123" s="15" t="s">
        <v>245</v>
      </c>
      <c r="C123" s="10">
        <v>0</v>
      </c>
      <c r="D123" s="11">
        <v>0</v>
      </c>
      <c r="E123" s="10">
        <v>0</v>
      </c>
      <c r="F123" s="12">
        <v>0</v>
      </c>
      <c r="G123" s="12">
        <v>0</v>
      </c>
      <c r="H123" s="12">
        <v>0</v>
      </c>
      <c r="I123" s="12">
        <v>0</v>
      </c>
      <c r="J123" s="13">
        <v>0</v>
      </c>
      <c r="K123" s="13">
        <v>0</v>
      </c>
      <c r="L123" s="19">
        <f t="shared" si="1"/>
        <v>0</v>
      </c>
      <c r="N123" s="39"/>
      <c r="O123" s="39"/>
      <c r="P123" s="39"/>
      <c r="Q123" s="39"/>
      <c r="R123" s="39"/>
      <c r="S123" s="39"/>
      <c r="T123" s="39"/>
    </row>
    <row r="124" spans="1:20" x14ac:dyDescent="0.35">
      <c r="A124" s="14" t="s">
        <v>246</v>
      </c>
      <c r="B124" s="15" t="s">
        <v>247</v>
      </c>
      <c r="C124" s="10">
        <v>744700</v>
      </c>
      <c r="D124" s="11">
        <v>12257000.789999999</v>
      </c>
      <c r="E124" s="10">
        <v>0</v>
      </c>
      <c r="F124" s="12">
        <v>0</v>
      </c>
      <c r="G124" s="12">
        <v>0</v>
      </c>
      <c r="H124" s="12">
        <v>5000</v>
      </c>
      <c r="I124" s="12">
        <v>0</v>
      </c>
      <c r="J124" s="13">
        <v>0</v>
      </c>
      <c r="K124" s="13">
        <v>0</v>
      </c>
      <c r="L124" s="19">
        <f t="shared" si="1"/>
        <v>13006700.789999999</v>
      </c>
      <c r="N124" s="39"/>
      <c r="O124" s="39"/>
      <c r="P124" s="39"/>
      <c r="Q124" s="39"/>
      <c r="R124" s="39"/>
      <c r="S124" s="39"/>
      <c r="T124" s="39"/>
    </row>
    <row r="125" spans="1:20" x14ac:dyDescent="0.35">
      <c r="A125" s="14" t="s">
        <v>248</v>
      </c>
      <c r="B125" s="15" t="s">
        <v>249</v>
      </c>
      <c r="C125" s="10">
        <v>18064812.670000061</v>
      </c>
      <c r="D125" s="11">
        <v>42751276.120000012</v>
      </c>
      <c r="E125" s="10">
        <v>0</v>
      </c>
      <c r="F125" s="12">
        <v>0</v>
      </c>
      <c r="G125" s="12">
        <v>0</v>
      </c>
      <c r="H125" s="12">
        <v>10909.23</v>
      </c>
      <c r="I125" s="12">
        <v>0</v>
      </c>
      <c r="J125" s="13">
        <v>0</v>
      </c>
      <c r="K125" s="13">
        <v>0</v>
      </c>
      <c r="L125" s="19">
        <f t="shared" si="1"/>
        <v>60826998.02000007</v>
      </c>
      <c r="N125" s="39"/>
      <c r="O125" s="39"/>
      <c r="P125" s="39"/>
      <c r="Q125" s="39"/>
      <c r="R125" s="39"/>
      <c r="S125" s="39"/>
      <c r="T125" s="39"/>
    </row>
    <row r="126" spans="1:20" x14ac:dyDescent="0.35">
      <c r="A126" s="14" t="s">
        <v>250</v>
      </c>
      <c r="B126" s="15" t="s">
        <v>251</v>
      </c>
      <c r="C126" s="10">
        <v>64513143.580000043</v>
      </c>
      <c r="D126" s="11">
        <v>35706159.230000012</v>
      </c>
      <c r="E126" s="10">
        <v>0</v>
      </c>
      <c r="F126" s="12">
        <v>0</v>
      </c>
      <c r="G126" s="12">
        <v>81007.259999999995</v>
      </c>
      <c r="H126" s="12">
        <v>0</v>
      </c>
      <c r="I126" s="12">
        <v>10455904.109999999</v>
      </c>
      <c r="J126" s="13">
        <v>0</v>
      </c>
      <c r="K126" s="13">
        <v>79989782.519999996</v>
      </c>
      <c r="L126" s="19">
        <f t="shared" si="1"/>
        <v>190745996.70000005</v>
      </c>
      <c r="N126" s="39"/>
      <c r="O126" s="39"/>
      <c r="P126" s="39"/>
      <c r="Q126" s="39"/>
      <c r="R126" s="39"/>
      <c r="S126" s="39"/>
      <c r="T126" s="39"/>
    </row>
    <row r="127" spans="1:20" x14ac:dyDescent="0.35">
      <c r="A127" s="14" t="s">
        <v>252</v>
      </c>
      <c r="B127" s="15" t="s">
        <v>253</v>
      </c>
      <c r="C127" s="10">
        <v>21321371.449999977</v>
      </c>
      <c r="D127" s="11">
        <v>706922.47000000067</v>
      </c>
      <c r="E127" s="10">
        <v>0</v>
      </c>
      <c r="F127" s="12">
        <v>0</v>
      </c>
      <c r="G127" s="12">
        <v>0</v>
      </c>
      <c r="H127" s="12">
        <v>0</v>
      </c>
      <c r="I127" s="12">
        <v>0</v>
      </c>
      <c r="J127" s="13">
        <v>0</v>
      </c>
      <c r="K127" s="13">
        <v>3294671.36</v>
      </c>
      <c r="L127" s="19">
        <f t="shared" si="1"/>
        <v>25322965.279999979</v>
      </c>
      <c r="N127" s="39"/>
      <c r="O127" s="39"/>
      <c r="P127" s="39"/>
      <c r="Q127" s="39"/>
      <c r="R127" s="39"/>
      <c r="S127" s="39"/>
      <c r="T127" s="39"/>
    </row>
    <row r="128" spans="1:20" x14ac:dyDescent="0.35">
      <c r="A128" s="14" t="s">
        <v>254</v>
      </c>
      <c r="B128" s="15" t="s">
        <v>255</v>
      </c>
      <c r="C128" s="10">
        <v>2729383.3900000015</v>
      </c>
      <c r="D128" s="11">
        <v>5592917.6400000025</v>
      </c>
      <c r="E128" s="10">
        <v>0</v>
      </c>
      <c r="F128" s="12">
        <v>0</v>
      </c>
      <c r="G128" s="12">
        <v>10963.43</v>
      </c>
      <c r="H128" s="12">
        <v>0</v>
      </c>
      <c r="I128" s="12">
        <v>0</v>
      </c>
      <c r="J128" s="13">
        <v>0</v>
      </c>
      <c r="K128" s="13">
        <v>6693885.6399999997</v>
      </c>
      <c r="L128" s="19">
        <f t="shared" si="1"/>
        <v>15027150.100000003</v>
      </c>
      <c r="N128" s="39"/>
      <c r="O128" s="39"/>
      <c r="P128" s="39"/>
      <c r="Q128" s="39"/>
      <c r="R128" s="39"/>
      <c r="S128" s="39"/>
      <c r="T128" s="39"/>
    </row>
    <row r="129" spans="1:20" x14ac:dyDescent="0.35">
      <c r="A129" s="14" t="s">
        <v>256</v>
      </c>
      <c r="B129" s="15" t="s">
        <v>257</v>
      </c>
      <c r="C129" s="10">
        <v>136491530.75999975</v>
      </c>
      <c r="D129" s="11">
        <v>68552493.060000002</v>
      </c>
      <c r="E129" s="10">
        <v>0</v>
      </c>
      <c r="F129" s="12">
        <v>0</v>
      </c>
      <c r="G129" s="12">
        <v>2828439.1599999997</v>
      </c>
      <c r="H129" s="12">
        <v>4202300</v>
      </c>
      <c r="I129" s="12">
        <v>66022173.890000001</v>
      </c>
      <c r="J129" s="13">
        <v>0</v>
      </c>
      <c r="K129" s="13">
        <v>31817676.239999998</v>
      </c>
      <c r="L129" s="19">
        <f t="shared" si="1"/>
        <v>309914613.10999978</v>
      </c>
      <c r="N129" s="39"/>
      <c r="O129" s="39"/>
      <c r="P129" s="39"/>
      <c r="Q129" s="39"/>
      <c r="R129" s="39"/>
      <c r="S129" s="39"/>
      <c r="T129" s="39"/>
    </row>
    <row r="130" spans="1:20" x14ac:dyDescent="0.35">
      <c r="A130" s="14" t="s">
        <v>258</v>
      </c>
      <c r="B130" s="15" t="s">
        <v>259</v>
      </c>
      <c r="C130" s="10">
        <v>4892518.120000002</v>
      </c>
      <c r="D130" s="11">
        <v>7305258.7200000146</v>
      </c>
      <c r="E130" s="10">
        <v>0</v>
      </c>
      <c r="F130" s="12">
        <v>0</v>
      </c>
      <c r="G130" s="12">
        <v>67238.75</v>
      </c>
      <c r="H130" s="12">
        <v>0</v>
      </c>
      <c r="I130" s="12">
        <v>0</v>
      </c>
      <c r="J130" s="13">
        <v>0</v>
      </c>
      <c r="K130" s="13">
        <v>10536523.279999999</v>
      </c>
      <c r="L130" s="19">
        <f t="shared" si="1"/>
        <v>22801538.870000016</v>
      </c>
      <c r="N130" s="39"/>
      <c r="O130" s="39"/>
      <c r="P130" s="39"/>
      <c r="Q130" s="39"/>
      <c r="R130" s="39"/>
      <c r="S130" s="39"/>
      <c r="T130" s="39"/>
    </row>
    <row r="131" spans="1:20" x14ac:dyDescent="0.35">
      <c r="A131" s="14" t="s">
        <v>260</v>
      </c>
      <c r="B131" s="15" t="s">
        <v>261</v>
      </c>
      <c r="C131" s="10">
        <v>6624714.4799999893</v>
      </c>
      <c r="D131" s="11">
        <v>72248.72</v>
      </c>
      <c r="E131" s="10">
        <v>0</v>
      </c>
      <c r="F131" s="12">
        <v>0</v>
      </c>
      <c r="G131" s="12">
        <v>0</v>
      </c>
      <c r="H131" s="12">
        <v>0</v>
      </c>
      <c r="I131" s="12">
        <v>0</v>
      </c>
      <c r="J131" s="13">
        <v>0</v>
      </c>
      <c r="K131" s="13">
        <v>0</v>
      </c>
      <c r="L131" s="19">
        <f t="shared" si="1"/>
        <v>6696963.199999989</v>
      </c>
      <c r="N131" s="39"/>
      <c r="O131" s="39"/>
      <c r="P131" s="39"/>
      <c r="Q131" s="39"/>
      <c r="R131" s="39"/>
      <c r="S131" s="39"/>
      <c r="T131" s="39"/>
    </row>
    <row r="132" spans="1:20" x14ac:dyDescent="0.35">
      <c r="A132" s="14" t="s">
        <v>262</v>
      </c>
      <c r="B132" s="15" t="s">
        <v>263</v>
      </c>
      <c r="C132" s="10">
        <v>3965149.7100000042</v>
      </c>
      <c r="D132" s="11">
        <v>7064583.8299999982</v>
      </c>
      <c r="E132" s="10">
        <v>0</v>
      </c>
      <c r="F132" s="12">
        <v>0</v>
      </c>
      <c r="G132" s="12">
        <v>14945.3</v>
      </c>
      <c r="H132" s="12">
        <v>0</v>
      </c>
      <c r="I132" s="12">
        <v>0</v>
      </c>
      <c r="J132" s="13">
        <v>0</v>
      </c>
      <c r="K132" s="13">
        <v>12006066.76</v>
      </c>
      <c r="L132" s="19">
        <f t="shared" ref="L132:L139" si="2">SUM(C132:K132)</f>
        <v>23050745.600000001</v>
      </c>
      <c r="N132" s="39"/>
      <c r="O132" s="39"/>
      <c r="P132" s="39"/>
      <c r="Q132" s="39"/>
      <c r="R132" s="39"/>
      <c r="S132" s="39"/>
      <c r="T132" s="39"/>
    </row>
    <row r="133" spans="1:20" x14ac:dyDescent="0.35">
      <c r="A133" s="14" t="s">
        <v>264</v>
      </c>
      <c r="B133" s="15" t="s">
        <v>265</v>
      </c>
      <c r="C133" s="10">
        <v>212125.56999999998</v>
      </c>
      <c r="D133" s="11">
        <v>1743793.3399999996</v>
      </c>
      <c r="E133" s="10">
        <v>521170.85</v>
      </c>
      <c r="F133" s="12">
        <v>0</v>
      </c>
      <c r="G133" s="12">
        <v>3322.39</v>
      </c>
      <c r="H133" s="12">
        <v>0</v>
      </c>
      <c r="I133" s="12">
        <v>0</v>
      </c>
      <c r="J133" s="13">
        <v>0</v>
      </c>
      <c r="K133" s="13">
        <v>1323070.8799999999</v>
      </c>
      <c r="L133" s="19">
        <f t="shared" si="2"/>
        <v>3803483.03</v>
      </c>
      <c r="N133" s="39"/>
      <c r="O133" s="39"/>
      <c r="P133" s="39"/>
      <c r="Q133" s="39"/>
      <c r="R133" s="39"/>
      <c r="S133" s="39"/>
      <c r="T133" s="39"/>
    </row>
    <row r="134" spans="1:20" x14ac:dyDescent="0.35">
      <c r="A134" s="14" t="s">
        <v>266</v>
      </c>
      <c r="B134" s="15" t="s">
        <v>267</v>
      </c>
      <c r="C134" s="10">
        <v>10060872.710000001</v>
      </c>
      <c r="D134" s="11">
        <v>34313674.180000015</v>
      </c>
      <c r="E134" s="10">
        <v>0</v>
      </c>
      <c r="F134" s="12">
        <v>0</v>
      </c>
      <c r="G134" s="12">
        <v>0</v>
      </c>
      <c r="H134" s="12">
        <v>5656.89</v>
      </c>
      <c r="I134" s="12">
        <v>0</v>
      </c>
      <c r="J134" s="13">
        <v>0</v>
      </c>
      <c r="K134" s="13">
        <v>0</v>
      </c>
      <c r="L134" s="19">
        <f t="shared" si="2"/>
        <v>44380203.780000016</v>
      </c>
      <c r="N134" s="39"/>
      <c r="O134" s="39"/>
      <c r="P134" s="39"/>
      <c r="Q134" s="39"/>
      <c r="R134" s="39"/>
      <c r="S134" s="39"/>
      <c r="T134" s="39"/>
    </row>
    <row r="135" spans="1:20" x14ac:dyDescent="0.35">
      <c r="A135" s="14" t="s">
        <v>268</v>
      </c>
      <c r="B135" s="15" t="s">
        <v>269</v>
      </c>
      <c r="C135" s="10">
        <v>86914.960000000021</v>
      </c>
      <c r="D135" s="11">
        <v>1858634.9199999978</v>
      </c>
      <c r="E135" s="10">
        <v>664376.05000000005</v>
      </c>
      <c r="F135" s="12">
        <v>0</v>
      </c>
      <c r="G135" s="12">
        <v>563.05999999999995</v>
      </c>
      <c r="H135" s="12">
        <v>0</v>
      </c>
      <c r="I135" s="12">
        <v>0</v>
      </c>
      <c r="J135" s="13">
        <v>0</v>
      </c>
      <c r="K135" s="13">
        <v>1629353.48</v>
      </c>
      <c r="L135" s="19">
        <f t="shared" si="2"/>
        <v>4239842.4699999979</v>
      </c>
      <c r="N135" s="39"/>
      <c r="O135" s="39"/>
      <c r="P135" s="39"/>
      <c r="Q135" s="39"/>
      <c r="R135" s="39"/>
      <c r="S135" s="39"/>
      <c r="T135" s="39"/>
    </row>
    <row r="136" spans="1:20" x14ac:dyDescent="0.35">
      <c r="A136" s="14" t="s">
        <v>270</v>
      </c>
      <c r="B136" s="15" t="s">
        <v>271</v>
      </c>
      <c r="C136" s="10">
        <v>2490426.8099999991</v>
      </c>
      <c r="D136" s="11">
        <v>0</v>
      </c>
      <c r="E136" s="10">
        <v>0</v>
      </c>
      <c r="F136" s="12">
        <v>0</v>
      </c>
      <c r="G136" s="12">
        <v>0</v>
      </c>
      <c r="H136" s="12">
        <v>0</v>
      </c>
      <c r="I136" s="12">
        <v>0</v>
      </c>
      <c r="J136" s="13">
        <v>0</v>
      </c>
      <c r="K136" s="13">
        <v>191930.88</v>
      </c>
      <c r="L136" s="19">
        <f t="shared" si="2"/>
        <v>2682357.689999999</v>
      </c>
      <c r="N136" s="39"/>
      <c r="O136" s="39"/>
      <c r="P136" s="39"/>
      <c r="Q136" s="39"/>
      <c r="R136" s="39"/>
      <c r="S136" s="39"/>
      <c r="T136" s="39"/>
    </row>
    <row r="137" spans="1:20" x14ac:dyDescent="0.35">
      <c r="A137" s="14" t="s">
        <v>272</v>
      </c>
      <c r="B137" s="15" t="s">
        <v>408</v>
      </c>
      <c r="C137" s="10">
        <v>11085795.420000009</v>
      </c>
      <c r="D137" s="11">
        <v>16606498.070000019</v>
      </c>
      <c r="E137" s="10">
        <v>0</v>
      </c>
      <c r="F137" s="12">
        <v>0</v>
      </c>
      <c r="G137" s="12">
        <v>60936.84</v>
      </c>
      <c r="H137" s="12">
        <v>0</v>
      </c>
      <c r="I137" s="12">
        <v>0</v>
      </c>
      <c r="J137" s="13">
        <v>0</v>
      </c>
      <c r="K137" s="13">
        <v>27251478.48</v>
      </c>
      <c r="L137" s="19">
        <f t="shared" si="2"/>
        <v>55004708.810000032</v>
      </c>
      <c r="N137" s="39"/>
      <c r="O137" s="39"/>
      <c r="P137" s="39"/>
      <c r="Q137" s="39"/>
      <c r="R137" s="39"/>
      <c r="S137" s="39"/>
      <c r="T137" s="39"/>
    </row>
    <row r="138" spans="1:20" x14ac:dyDescent="0.35">
      <c r="A138" s="14" t="s">
        <v>274</v>
      </c>
      <c r="B138" s="15" t="s">
        <v>275</v>
      </c>
      <c r="C138" s="10">
        <v>25466923.520000044</v>
      </c>
      <c r="D138" s="11">
        <v>64932652.620000027</v>
      </c>
      <c r="E138" s="10">
        <v>0</v>
      </c>
      <c r="F138" s="12">
        <v>0</v>
      </c>
      <c r="G138" s="12">
        <v>155671.26</v>
      </c>
      <c r="H138" s="12">
        <v>0</v>
      </c>
      <c r="I138" s="12">
        <v>3303619.42</v>
      </c>
      <c r="J138" s="13">
        <v>0</v>
      </c>
      <c r="K138" s="13">
        <v>80478156.840000004</v>
      </c>
      <c r="L138" s="19">
        <f t="shared" si="2"/>
        <v>174337023.66000009</v>
      </c>
      <c r="N138" s="39"/>
      <c r="O138" s="39"/>
      <c r="P138" s="39"/>
      <c r="Q138" s="39"/>
      <c r="R138" s="39"/>
      <c r="S138" s="39"/>
      <c r="T138" s="39"/>
    </row>
    <row r="139" spans="1:20" x14ac:dyDescent="0.35">
      <c r="A139" s="20" t="s">
        <v>276</v>
      </c>
      <c r="B139" s="21" t="s">
        <v>277</v>
      </c>
      <c r="C139" s="10">
        <v>971934.70999999973</v>
      </c>
      <c r="D139" s="11">
        <v>0</v>
      </c>
      <c r="E139" s="10">
        <v>0</v>
      </c>
      <c r="F139" s="12">
        <v>0</v>
      </c>
      <c r="G139" s="12">
        <v>0</v>
      </c>
      <c r="H139" s="12">
        <v>0</v>
      </c>
      <c r="I139" s="12">
        <v>0</v>
      </c>
      <c r="J139" s="13">
        <v>0</v>
      </c>
      <c r="K139" s="13">
        <v>187806</v>
      </c>
      <c r="L139" s="25">
        <f t="shared" si="2"/>
        <v>1159740.7099999997</v>
      </c>
      <c r="N139" s="39"/>
      <c r="O139" s="39"/>
      <c r="P139" s="39"/>
      <c r="Q139" s="39"/>
      <c r="R139" s="39"/>
      <c r="S139" s="39"/>
      <c r="T139" s="39"/>
    </row>
    <row r="140" spans="1:20" s="36" customFormat="1" ht="15.75" customHeight="1" x14ac:dyDescent="0.35">
      <c r="A140" s="26"/>
      <c r="B140" s="27" t="s">
        <v>278</v>
      </c>
      <c r="C140" s="28">
        <f>SUM(C2:C139)</f>
        <v>1955812160.5400012</v>
      </c>
      <c r="D140" s="29">
        <f>SUM(D2:D139)</f>
        <v>1496400222.8399997</v>
      </c>
      <c r="E140" s="30">
        <f t="shared" ref="E140:L140" si="3">SUM(E2:E139)</f>
        <v>23910837.000000004</v>
      </c>
      <c r="F140" s="31">
        <f t="shared" si="3"/>
        <v>0</v>
      </c>
      <c r="G140" s="32">
        <f t="shared" si="3"/>
        <v>38592293.759999998</v>
      </c>
      <c r="H140" s="33">
        <f t="shared" si="3"/>
        <v>5087099.9999999991</v>
      </c>
      <c r="I140" s="33">
        <f t="shared" si="3"/>
        <v>406203379.13000005</v>
      </c>
      <c r="J140" s="34">
        <f>SUM(J2:J139)</f>
        <v>73478514</v>
      </c>
      <c r="K140" s="34">
        <f t="shared" si="3"/>
        <v>1882263293.3800011</v>
      </c>
      <c r="L140" s="35">
        <f t="shared" si="3"/>
        <v>5881442942.6099997</v>
      </c>
    </row>
    <row r="141" spans="1:20" x14ac:dyDescent="0.35">
      <c r="C141" s="38"/>
      <c r="D141" s="65"/>
      <c r="L141" s="39"/>
    </row>
    <row r="142" spans="1:20" x14ac:dyDescent="0.35">
      <c r="B142" s="51" t="s">
        <v>279</v>
      </c>
      <c r="C142" s="38"/>
      <c r="D142" s="38"/>
    </row>
    <row r="143" spans="1:20" x14ac:dyDescent="0.35">
      <c r="B143" t="s">
        <v>412</v>
      </c>
      <c r="H143" s="39"/>
    </row>
    <row r="144" spans="1:20" x14ac:dyDescent="0.35">
      <c r="B144" t="s">
        <v>280</v>
      </c>
    </row>
    <row r="145" spans="2:2" x14ac:dyDescent="0.35">
      <c r="B145" t="s">
        <v>414</v>
      </c>
    </row>
    <row r="146" spans="2:2" x14ac:dyDescent="0.35">
      <c r="B146" t="s">
        <v>411</v>
      </c>
    </row>
    <row r="147" spans="2:2" x14ac:dyDescent="0.35">
      <c r="B147" t="s">
        <v>417</v>
      </c>
    </row>
    <row r="148" spans="2:2" x14ac:dyDescent="0.35">
      <c r="B148" t="s">
        <v>418</v>
      </c>
    </row>
    <row r="149" spans="2:2" x14ac:dyDescent="0.35">
      <c r="B149" t="s">
        <v>430</v>
      </c>
    </row>
    <row r="151" spans="2:2" x14ac:dyDescent="0.35">
      <c r="B151" t="s">
        <v>434</v>
      </c>
    </row>
  </sheetData>
  <conditionalFormatting sqref="A1">
    <cfRule type="duplicateValues" dxfId="5" priority="3"/>
  </conditionalFormatting>
  <conditionalFormatting sqref="A2:A139">
    <cfRule type="duplicateValues" dxfId="4" priority="2"/>
  </conditionalFormatting>
  <conditionalFormatting sqref="A140">
    <cfRule type="duplicateValues" dxfId="3" priority="1"/>
  </conditionalFormatting>
  <pageMargins left="0.7" right="0.7" top="0.75" bottom="0.75" header="0.3" footer="0.3"/>
  <pageSetup scale="32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1837-A4D0-43AF-8D5C-A7C15A385EF2}">
  <sheetPr>
    <pageSetUpPr fitToPage="1"/>
  </sheetPr>
  <dimension ref="A1:T147"/>
  <sheetViews>
    <sheetView topLeftCell="B1" zoomScaleNormal="100" workbookViewId="0">
      <pane ySplit="1" topLeftCell="A8" activePane="bottomLeft" state="frozen"/>
      <selection activeCell="B1" sqref="B1"/>
      <selection pane="bottomLeft" activeCell="B1" sqref="B1"/>
    </sheetView>
  </sheetViews>
  <sheetFormatPr defaultRowHeight="14.5" x14ac:dyDescent="0.35"/>
  <cols>
    <col min="1" max="1" width="9.81640625" style="37" hidden="1" customWidth="1"/>
    <col min="2" max="2" width="35.81640625" customWidth="1"/>
    <col min="3" max="12" width="17.7265625" customWidth="1"/>
    <col min="14" max="15" width="11.1796875" bestFit="1" customWidth="1"/>
    <col min="20" max="20" width="10.1796875" bestFit="1" customWidth="1"/>
  </cols>
  <sheetData>
    <row r="1" spans="1:20" s="7" customFormat="1" ht="29" x14ac:dyDescent="0.35">
      <c r="A1" s="1" t="s">
        <v>0</v>
      </c>
      <c r="B1" s="2" t="s">
        <v>1</v>
      </c>
      <c r="C1" s="55" t="s">
        <v>421</v>
      </c>
      <c r="D1" s="54" t="s">
        <v>422</v>
      </c>
      <c r="E1" s="3" t="s">
        <v>4</v>
      </c>
      <c r="F1" s="4" t="s">
        <v>5</v>
      </c>
      <c r="G1" s="52" t="s">
        <v>420</v>
      </c>
      <c r="H1" s="52" t="s">
        <v>426</v>
      </c>
      <c r="I1" s="4" t="s">
        <v>6</v>
      </c>
      <c r="J1" s="5" t="s">
        <v>7</v>
      </c>
      <c r="K1" s="61" t="s">
        <v>428</v>
      </c>
      <c r="L1" s="6" t="s">
        <v>8</v>
      </c>
    </row>
    <row r="2" spans="1:20" x14ac:dyDescent="0.35">
      <c r="A2" s="8" t="s">
        <v>9</v>
      </c>
      <c r="B2" s="9" t="s">
        <v>10</v>
      </c>
      <c r="C2" s="10">
        <v>22257756.710000001</v>
      </c>
      <c r="D2" s="11">
        <v>11257035.189999999</v>
      </c>
      <c r="E2" s="10">
        <v>0</v>
      </c>
      <c r="F2" s="12">
        <v>0</v>
      </c>
      <c r="G2" s="12">
        <v>28050.37</v>
      </c>
      <c r="H2" s="12">
        <v>0</v>
      </c>
      <c r="I2" s="12">
        <v>5128828.04</v>
      </c>
      <c r="J2" s="13">
        <v>0</v>
      </c>
      <c r="K2" s="13">
        <v>28766637.079999998</v>
      </c>
      <c r="L2" s="13">
        <f t="shared" ref="L2:L65" si="0">SUM(C2:K2)</f>
        <v>67438307.390000001</v>
      </c>
      <c r="N2" s="39"/>
      <c r="O2" s="39"/>
      <c r="P2" s="39"/>
      <c r="Q2" s="39"/>
      <c r="R2" s="39"/>
      <c r="S2" s="39"/>
      <c r="T2" s="39"/>
    </row>
    <row r="3" spans="1:20" x14ac:dyDescent="0.35">
      <c r="A3" s="14" t="s">
        <v>11</v>
      </c>
      <c r="B3" s="15" t="s">
        <v>12</v>
      </c>
      <c r="C3" s="16">
        <v>8267878.3799999999</v>
      </c>
      <c r="D3" s="17">
        <v>4387672.2</v>
      </c>
      <c r="E3" s="16">
        <v>0</v>
      </c>
      <c r="F3" s="18">
        <v>0</v>
      </c>
      <c r="G3" s="18">
        <v>14611.83</v>
      </c>
      <c r="H3" s="18">
        <v>85692.29</v>
      </c>
      <c r="I3" s="18">
        <v>0</v>
      </c>
      <c r="J3" s="19">
        <v>0</v>
      </c>
      <c r="K3" s="19">
        <v>0</v>
      </c>
      <c r="L3" s="19">
        <f t="shared" si="0"/>
        <v>12755854.699999999</v>
      </c>
      <c r="N3" s="39"/>
      <c r="O3" s="39"/>
      <c r="P3" s="39"/>
      <c r="Q3" s="39"/>
      <c r="R3" s="39"/>
      <c r="S3" s="39"/>
      <c r="T3" s="39"/>
    </row>
    <row r="4" spans="1:20" x14ac:dyDescent="0.35">
      <c r="A4" s="14" t="s">
        <v>13</v>
      </c>
      <c r="B4" s="15" t="s">
        <v>14</v>
      </c>
      <c r="C4" s="16">
        <v>35673.51</v>
      </c>
      <c r="D4" s="17">
        <v>276694.59999999998</v>
      </c>
      <c r="E4" s="16">
        <v>0</v>
      </c>
      <c r="F4" s="18">
        <v>0</v>
      </c>
      <c r="G4" s="18">
        <v>0</v>
      </c>
      <c r="H4" s="18">
        <v>0</v>
      </c>
      <c r="I4" s="18">
        <v>0</v>
      </c>
      <c r="J4" s="19">
        <v>0</v>
      </c>
      <c r="K4" s="19">
        <v>0</v>
      </c>
      <c r="L4" s="19">
        <f t="shared" si="0"/>
        <v>312368.11</v>
      </c>
      <c r="N4" s="39"/>
      <c r="O4" s="39"/>
      <c r="P4" s="39"/>
      <c r="Q4" s="39"/>
      <c r="R4" s="39"/>
      <c r="S4" s="39"/>
      <c r="T4" s="39"/>
    </row>
    <row r="5" spans="1:20" x14ac:dyDescent="0.35">
      <c r="A5" s="14" t="s">
        <v>15</v>
      </c>
      <c r="B5" s="15" t="s">
        <v>16</v>
      </c>
      <c r="C5" s="16">
        <v>17808916.969999999</v>
      </c>
      <c r="D5" s="17">
        <v>10937958.140000001</v>
      </c>
      <c r="E5" s="16">
        <v>0</v>
      </c>
      <c r="F5" s="18">
        <v>0</v>
      </c>
      <c r="G5" s="18">
        <v>39465.449999999997</v>
      </c>
      <c r="H5" s="18">
        <v>124578</v>
      </c>
      <c r="I5" s="18">
        <v>2675129.7400000002</v>
      </c>
      <c r="J5" s="19">
        <v>0</v>
      </c>
      <c r="K5" s="19">
        <v>20300459.239999998</v>
      </c>
      <c r="L5" s="19">
        <f t="shared" si="0"/>
        <v>51886507.539999992</v>
      </c>
      <c r="N5" s="39"/>
      <c r="O5" s="39"/>
      <c r="P5" s="39"/>
      <c r="Q5" s="39"/>
      <c r="R5" s="39"/>
      <c r="S5" s="39"/>
      <c r="T5" s="39"/>
    </row>
    <row r="6" spans="1:20" x14ac:dyDescent="0.35">
      <c r="A6" s="14" t="s">
        <v>17</v>
      </c>
      <c r="B6" s="15" t="s">
        <v>18</v>
      </c>
      <c r="C6" s="16">
        <v>88632.47</v>
      </c>
      <c r="D6" s="17">
        <v>375783.05</v>
      </c>
      <c r="E6" s="16">
        <v>0</v>
      </c>
      <c r="F6" s="18">
        <v>0</v>
      </c>
      <c r="G6" s="18">
        <v>1093.04</v>
      </c>
      <c r="H6" s="18">
        <v>0</v>
      </c>
      <c r="I6" s="18">
        <v>0</v>
      </c>
      <c r="J6" s="19">
        <v>0</v>
      </c>
      <c r="K6" s="19">
        <v>0</v>
      </c>
      <c r="L6" s="19">
        <f t="shared" si="0"/>
        <v>465508.56</v>
      </c>
      <c r="N6" s="39"/>
      <c r="O6" s="39"/>
      <c r="P6" s="39"/>
      <c r="Q6" s="39"/>
      <c r="R6" s="39"/>
      <c r="S6" s="39"/>
      <c r="T6" s="39"/>
    </row>
    <row r="7" spans="1:20" x14ac:dyDescent="0.35">
      <c r="A7" s="14" t="s">
        <v>19</v>
      </c>
      <c r="B7" s="15" t="s">
        <v>20</v>
      </c>
      <c r="C7" s="16">
        <v>6581712.4400000004</v>
      </c>
      <c r="D7" s="17">
        <v>5945483.3399999999</v>
      </c>
      <c r="E7" s="16">
        <v>0</v>
      </c>
      <c r="F7" s="18">
        <v>0</v>
      </c>
      <c r="G7" s="18">
        <v>25094.240000000002</v>
      </c>
      <c r="H7" s="18">
        <v>330502</v>
      </c>
      <c r="I7" s="18">
        <v>0</v>
      </c>
      <c r="J7" s="19">
        <v>0</v>
      </c>
      <c r="K7" s="19">
        <v>8582036.6799999997</v>
      </c>
      <c r="L7" s="19">
        <f t="shared" si="0"/>
        <v>21464828.700000003</v>
      </c>
      <c r="N7" s="39"/>
      <c r="O7" s="39"/>
      <c r="P7" s="39"/>
      <c r="Q7" s="39"/>
      <c r="R7" s="39"/>
      <c r="S7" s="39"/>
      <c r="T7" s="39"/>
    </row>
    <row r="8" spans="1:20" x14ac:dyDescent="0.35">
      <c r="A8" s="14" t="s">
        <v>21</v>
      </c>
      <c r="B8" s="15" t="s">
        <v>22</v>
      </c>
      <c r="C8" s="16">
        <v>149133.04999999999</v>
      </c>
      <c r="D8" s="17">
        <v>1333586.28</v>
      </c>
      <c r="E8" s="16">
        <v>0</v>
      </c>
      <c r="F8" s="18">
        <v>0</v>
      </c>
      <c r="G8" s="18">
        <v>0</v>
      </c>
      <c r="H8" s="18">
        <v>0</v>
      </c>
      <c r="I8" s="18">
        <v>0</v>
      </c>
      <c r="J8" s="19">
        <v>0</v>
      </c>
      <c r="K8" s="19">
        <v>0</v>
      </c>
      <c r="L8" s="19">
        <f t="shared" si="0"/>
        <v>1482719.33</v>
      </c>
      <c r="N8" s="39"/>
      <c r="O8" s="39"/>
      <c r="P8" s="39"/>
      <c r="Q8" s="39"/>
      <c r="R8" s="39"/>
      <c r="S8" s="39"/>
      <c r="T8" s="39"/>
    </row>
    <row r="9" spans="1:20" x14ac:dyDescent="0.35">
      <c r="A9" s="14" t="s">
        <v>23</v>
      </c>
      <c r="B9" s="15" t="s">
        <v>24</v>
      </c>
      <c r="C9" s="16">
        <v>28771640.199999999</v>
      </c>
      <c r="D9" s="17">
        <v>12764989.060000001</v>
      </c>
      <c r="E9" s="16">
        <v>0</v>
      </c>
      <c r="F9" s="18">
        <v>0</v>
      </c>
      <c r="G9" s="18">
        <v>863817.95</v>
      </c>
      <c r="H9" s="18">
        <v>308121.96999999997</v>
      </c>
      <c r="I9" s="18">
        <v>2783060.86</v>
      </c>
      <c r="J9" s="19">
        <v>0</v>
      </c>
      <c r="K9" s="19">
        <v>24178205.760000002</v>
      </c>
      <c r="L9" s="19">
        <f t="shared" si="0"/>
        <v>69669835.799999997</v>
      </c>
      <c r="N9" s="39"/>
      <c r="O9" s="39"/>
      <c r="P9" s="39"/>
      <c r="Q9" s="39"/>
      <c r="R9" s="39"/>
      <c r="S9" s="39"/>
      <c r="T9" s="39"/>
    </row>
    <row r="10" spans="1:20" x14ac:dyDescent="0.35">
      <c r="A10" s="14" t="s">
        <v>25</v>
      </c>
      <c r="B10" s="15" t="s">
        <v>26</v>
      </c>
      <c r="C10" s="16">
        <v>1248493.78</v>
      </c>
      <c r="D10" s="17">
        <v>20614825.949999999</v>
      </c>
      <c r="E10" s="16">
        <v>0</v>
      </c>
      <c r="F10" s="18">
        <v>0</v>
      </c>
      <c r="G10" s="18">
        <v>61904.08</v>
      </c>
      <c r="H10" s="18">
        <v>0</v>
      </c>
      <c r="I10" s="18">
        <v>0</v>
      </c>
      <c r="J10" s="19">
        <v>0</v>
      </c>
      <c r="K10" s="19">
        <v>14723350.68</v>
      </c>
      <c r="L10" s="19">
        <f t="shared" si="0"/>
        <v>36648574.489999995</v>
      </c>
      <c r="N10" s="39"/>
      <c r="O10" s="39"/>
      <c r="P10" s="39"/>
      <c r="Q10" s="39"/>
      <c r="R10" s="39"/>
      <c r="S10" s="39"/>
      <c r="T10" s="39"/>
    </row>
    <row r="11" spans="1:20" x14ac:dyDescent="0.35">
      <c r="A11" s="14" t="s">
        <v>27</v>
      </c>
      <c r="B11" s="15" t="s">
        <v>28</v>
      </c>
      <c r="C11" s="16">
        <v>116547.91</v>
      </c>
      <c r="D11" s="17">
        <v>662705.28</v>
      </c>
      <c r="E11" s="16">
        <v>0</v>
      </c>
      <c r="F11" s="18">
        <v>0</v>
      </c>
      <c r="G11" s="18">
        <v>0</v>
      </c>
      <c r="H11" s="18">
        <v>0</v>
      </c>
      <c r="I11" s="18">
        <v>0</v>
      </c>
      <c r="J11" s="19">
        <v>0</v>
      </c>
      <c r="K11" s="19">
        <v>267804.79999999999</v>
      </c>
      <c r="L11" s="19">
        <f t="shared" si="0"/>
        <v>1047057.99</v>
      </c>
      <c r="N11" s="39"/>
      <c r="O11" s="39"/>
      <c r="P11" s="39"/>
      <c r="Q11" s="39"/>
      <c r="R11" s="39"/>
      <c r="S11" s="39"/>
      <c r="T11" s="39"/>
    </row>
    <row r="12" spans="1:20" x14ac:dyDescent="0.35">
      <c r="A12" s="14" t="s">
        <v>29</v>
      </c>
      <c r="B12" s="15" t="s">
        <v>30</v>
      </c>
      <c r="C12" s="16">
        <v>56606.62</v>
      </c>
      <c r="D12" s="17">
        <v>174328.3</v>
      </c>
      <c r="E12" s="16">
        <v>0</v>
      </c>
      <c r="F12" s="18">
        <v>0</v>
      </c>
      <c r="G12" s="18">
        <v>0</v>
      </c>
      <c r="H12" s="18">
        <v>0</v>
      </c>
      <c r="I12" s="18">
        <v>0</v>
      </c>
      <c r="J12" s="19">
        <v>0</v>
      </c>
      <c r="K12" s="19">
        <v>10828.8</v>
      </c>
      <c r="L12" s="19">
        <f t="shared" si="0"/>
        <v>241763.71999999997</v>
      </c>
      <c r="N12" s="39"/>
      <c r="O12" s="39"/>
      <c r="P12" s="39"/>
      <c r="Q12" s="39"/>
      <c r="R12" s="39"/>
      <c r="S12" s="39"/>
      <c r="T12" s="39"/>
    </row>
    <row r="13" spans="1:20" x14ac:dyDescent="0.35">
      <c r="A13" s="14" t="s">
        <v>31</v>
      </c>
      <c r="B13" s="15" t="s">
        <v>32</v>
      </c>
      <c r="C13" s="16">
        <v>19869163.07</v>
      </c>
      <c r="D13" s="17">
        <v>763413.11</v>
      </c>
      <c r="E13" s="16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  <c r="K13" s="19">
        <v>2328253.92</v>
      </c>
      <c r="L13" s="19">
        <f t="shared" si="0"/>
        <v>22960830.100000001</v>
      </c>
      <c r="N13" s="39"/>
      <c r="O13" s="39"/>
      <c r="P13" s="39"/>
      <c r="Q13" s="39"/>
      <c r="R13" s="39"/>
      <c r="S13" s="39"/>
      <c r="T13" s="39"/>
    </row>
    <row r="14" spans="1:20" x14ac:dyDescent="0.35">
      <c r="A14" s="14" t="s">
        <v>33</v>
      </c>
      <c r="B14" s="15" t="s">
        <v>34</v>
      </c>
      <c r="C14" s="16">
        <v>23276515.739999998</v>
      </c>
      <c r="D14" s="17">
        <v>403117.35</v>
      </c>
      <c r="E14" s="16">
        <v>0</v>
      </c>
      <c r="F14" s="18">
        <v>0</v>
      </c>
      <c r="G14" s="18">
        <v>0</v>
      </c>
      <c r="H14" s="18">
        <v>0</v>
      </c>
      <c r="I14" s="18">
        <v>0</v>
      </c>
      <c r="J14" s="19">
        <v>0</v>
      </c>
      <c r="K14" s="19">
        <v>3029298.52</v>
      </c>
      <c r="L14" s="19">
        <f t="shared" si="0"/>
        <v>26708931.609999999</v>
      </c>
      <c r="N14" s="39"/>
      <c r="O14" s="39"/>
      <c r="P14" s="39"/>
      <c r="Q14" s="39"/>
      <c r="R14" s="39"/>
      <c r="S14" s="39"/>
      <c r="T14" s="39"/>
    </row>
    <row r="15" spans="1:20" x14ac:dyDescent="0.35">
      <c r="A15" s="14" t="s">
        <v>35</v>
      </c>
      <c r="B15" s="15" t="s">
        <v>36</v>
      </c>
      <c r="C15" s="16">
        <v>3090348.86</v>
      </c>
      <c r="D15" s="17">
        <v>0</v>
      </c>
      <c r="E15" s="16">
        <v>0</v>
      </c>
      <c r="F15" s="18">
        <v>0</v>
      </c>
      <c r="G15" s="18">
        <v>0</v>
      </c>
      <c r="H15" s="18">
        <v>0</v>
      </c>
      <c r="I15" s="18">
        <v>0</v>
      </c>
      <c r="J15" s="19">
        <v>0</v>
      </c>
      <c r="K15" s="19">
        <v>12680.16</v>
      </c>
      <c r="L15" s="19">
        <f t="shared" si="0"/>
        <v>3103029.02</v>
      </c>
      <c r="N15" s="39"/>
      <c r="O15" s="39"/>
      <c r="P15" s="39"/>
      <c r="Q15" s="39"/>
      <c r="R15" s="39"/>
      <c r="S15" s="39"/>
      <c r="T15" s="39"/>
    </row>
    <row r="16" spans="1:20" x14ac:dyDescent="0.35">
      <c r="A16" s="14" t="s">
        <v>37</v>
      </c>
      <c r="B16" s="15" t="s">
        <v>38</v>
      </c>
      <c r="C16" s="16">
        <v>1058012.05</v>
      </c>
      <c r="D16" s="17">
        <v>0</v>
      </c>
      <c r="E16" s="16">
        <v>0</v>
      </c>
      <c r="F16" s="18">
        <v>0</v>
      </c>
      <c r="G16" s="18">
        <v>0</v>
      </c>
      <c r="H16" s="18">
        <v>0</v>
      </c>
      <c r="I16" s="18">
        <v>0</v>
      </c>
      <c r="J16" s="19">
        <v>0</v>
      </c>
      <c r="K16" s="19">
        <v>370718.4</v>
      </c>
      <c r="L16" s="19">
        <f t="shared" si="0"/>
        <v>1428730.4500000002</v>
      </c>
      <c r="N16" s="39"/>
      <c r="O16" s="39"/>
      <c r="P16" s="39"/>
      <c r="Q16" s="39"/>
      <c r="R16" s="39"/>
      <c r="S16" s="39"/>
      <c r="T16" s="39"/>
    </row>
    <row r="17" spans="1:20" x14ac:dyDescent="0.35">
      <c r="A17" s="14" t="s">
        <v>39</v>
      </c>
      <c r="B17" s="15" t="s">
        <v>40</v>
      </c>
      <c r="C17" s="16">
        <v>126679158.59999999</v>
      </c>
      <c r="D17" s="17">
        <v>48073543.539999999</v>
      </c>
      <c r="E17" s="16">
        <v>0</v>
      </c>
      <c r="F17" s="18">
        <v>0</v>
      </c>
      <c r="G17" s="18">
        <v>2418780.9300000002</v>
      </c>
      <c r="H17" s="18">
        <v>3798975.32</v>
      </c>
      <c r="I17" s="18">
        <v>58045348.270000003</v>
      </c>
      <c r="J17" s="19">
        <v>0</v>
      </c>
      <c r="K17" s="19">
        <v>99715975.040000007</v>
      </c>
      <c r="L17" s="19">
        <f t="shared" si="0"/>
        <v>338731781.69999999</v>
      </c>
      <c r="N17" s="39"/>
      <c r="O17" s="39"/>
      <c r="P17" s="39"/>
      <c r="Q17" s="39"/>
      <c r="R17" s="39"/>
      <c r="S17" s="39"/>
      <c r="T17" s="39"/>
    </row>
    <row r="18" spans="1:20" x14ac:dyDescent="0.35">
      <c r="A18" s="14" t="s">
        <v>41</v>
      </c>
      <c r="B18" s="15" t="s">
        <v>40</v>
      </c>
      <c r="C18" s="16">
        <v>21044236.719999999</v>
      </c>
      <c r="D18" s="17">
        <v>20711708.25</v>
      </c>
      <c r="E18" s="16">
        <v>0</v>
      </c>
      <c r="F18" s="18">
        <v>0</v>
      </c>
      <c r="G18" s="18">
        <v>30492.45</v>
      </c>
      <c r="H18" s="18">
        <v>0</v>
      </c>
      <c r="I18" s="18">
        <v>19334138.109999999</v>
      </c>
      <c r="J18" s="19">
        <v>0</v>
      </c>
      <c r="K18" s="19">
        <v>24501235.719999999</v>
      </c>
      <c r="L18" s="19">
        <f t="shared" si="0"/>
        <v>85621811.25</v>
      </c>
      <c r="N18" s="39"/>
      <c r="O18" s="39"/>
      <c r="P18" s="39"/>
      <c r="Q18" s="39"/>
      <c r="R18" s="39"/>
      <c r="S18" s="39"/>
      <c r="T18" s="39"/>
    </row>
    <row r="19" spans="1:20" x14ac:dyDescent="0.35">
      <c r="A19" s="14" t="s">
        <v>42</v>
      </c>
      <c r="B19" s="15" t="s">
        <v>43</v>
      </c>
      <c r="C19" s="16">
        <v>12905785.09</v>
      </c>
      <c r="D19" s="17">
        <v>8659094.4399999995</v>
      </c>
      <c r="E19" s="16">
        <v>0</v>
      </c>
      <c r="F19" s="18">
        <v>0</v>
      </c>
      <c r="G19" s="18">
        <v>37556.230000000003</v>
      </c>
      <c r="H19" s="18">
        <v>0</v>
      </c>
      <c r="I19" s="18">
        <v>0</v>
      </c>
      <c r="J19" s="19">
        <v>0</v>
      </c>
      <c r="K19" s="19">
        <v>15409569.4</v>
      </c>
      <c r="L19" s="19">
        <f t="shared" si="0"/>
        <v>37012005.160000004</v>
      </c>
      <c r="N19" s="39"/>
      <c r="O19" s="39"/>
      <c r="P19" s="39"/>
      <c r="Q19" s="39"/>
      <c r="R19" s="39"/>
      <c r="S19" s="39"/>
      <c r="T19" s="39"/>
    </row>
    <row r="20" spans="1:20" x14ac:dyDescent="0.35">
      <c r="A20" s="14" t="s">
        <v>44</v>
      </c>
      <c r="B20" s="15" t="s">
        <v>45</v>
      </c>
      <c r="C20" s="16">
        <v>16501931.42</v>
      </c>
      <c r="D20" s="17">
        <v>62614.59</v>
      </c>
      <c r="E20" s="16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  <c r="K20" s="19">
        <v>2291640.36</v>
      </c>
      <c r="L20" s="19">
        <f t="shared" si="0"/>
        <v>18856186.370000001</v>
      </c>
      <c r="N20" s="39"/>
      <c r="O20" s="39"/>
      <c r="P20" s="39"/>
      <c r="Q20" s="39"/>
      <c r="R20" s="39"/>
      <c r="S20" s="39"/>
      <c r="T20" s="39"/>
    </row>
    <row r="21" spans="1:20" x14ac:dyDescent="0.35">
      <c r="A21" s="14" t="s">
        <v>46</v>
      </c>
      <c r="B21" s="15" t="s">
        <v>47</v>
      </c>
      <c r="C21" s="16">
        <v>16456410.48</v>
      </c>
      <c r="D21" s="17">
        <v>8564441.5299999993</v>
      </c>
      <c r="E21" s="16">
        <v>0</v>
      </c>
      <c r="F21" s="18">
        <v>0</v>
      </c>
      <c r="G21" s="18">
        <v>39083.050000000003</v>
      </c>
      <c r="H21" s="18">
        <v>0</v>
      </c>
      <c r="I21" s="18">
        <v>409151.75</v>
      </c>
      <c r="J21" s="19">
        <v>0</v>
      </c>
      <c r="K21" s="19">
        <v>14709624.880000001</v>
      </c>
      <c r="L21" s="19">
        <f t="shared" si="0"/>
        <v>40178711.689999998</v>
      </c>
      <c r="N21" s="39"/>
      <c r="O21" s="39"/>
      <c r="P21" s="39"/>
      <c r="Q21" s="39"/>
      <c r="R21" s="39"/>
      <c r="S21" s="39"/>
      <c r="T21" s="39"/>
    </row>
    <row r="22" spans="1:20" x14ac:dyDescent="0.35">
      <c r="A22" s="14" t="s">
        <v>48</v>
      </c>
      <c r="B22" s="15" t="s">
        <v>49</v>
      </c>
      <c r="C22" s="16">
        <v>11510932.58</v>
      </c>
      <c r="D22" s="17">
        <v>12144540.380000001</v>
      </c>
      <c r="E22" s="16">
        <v>0</v>
      </c>
      <c r="F22" s="18">
        <v>0</v>
      </c>
      <c r="G22" s="18">
        <v>35184.639999999999</v>
      </c>
      <c r="H22" s="18">
        <v>9892716.5600000005</v>
      </c>
      <c r="I22" s="18">
        <v>0</v>
      </c>
      <c r="J22" s="19">
        <v>0</v>
      </c>
      <c r="K22" s="19">
        <v>16296994.119999999</v>
      </c>
      <c r="L22" s="19">
        <f t="shared" si="0"/>
        <v>49880368.280000001</v>
      </c>
      <c r="N22" s="39"/>
      <c r="O22" s="39"/>
      <c r="P22" s="39"/>
      <c r="Q22" s="39"/>
      <c r="R22" s="39"/>
      <c r="S22" s="39"/>
      <c r="T22" s="39"/>
    </row>
    <row r="23" spans="1:20" x14ac:dyDescent="0.35">
      <c r="A23" s="14" t="s">
        <v>50</v>
      </c>
      <c r="B23" s="15" t="s">
        <v>51</v>
      </c>
      <c r="C23" s="16">
        <v>19879412.960000001</v>
      </c>
      <c r="D23" s="17">
        <v>10234382.619999999</v>
      </c>
      <c r="E23" s="16">
        <v>0</v>
      </c>
      <c r="F23" s="18">
        <v>0</v>
      </c>
      <c r="G23" s="18">
        <v>50964.14</v>
      </c>
      <c r="H23" s="18">
        <v>0</v>
      </c>
      <c r="I23" s="18">
        <v>40014.94</v>
      </c>
      <c r="J23" s="19">
        <v>0</v>
      </c>
      <c r="K23" s="19">
        <v>17894871.199999999</v>
      </c>
      <c r="L23" s="19">
        <f t="shared" si="0"/>
        <v>48099645.859999999</v>
      </c>
      <c r="N23" s="39"/>
      <c r="O23" s="39"/>
      <c r="P23" s="39"/>
      <c r="Q23" s="39"/>
      <c r="R23" s="39"/>
      <c r="S23" s="39"/>
      <c r="T23" s="39"/>
    </row>
    <row r="24" spans="1:20" x14ac:dyDescent="0.35">
      <c r="A24" s="14" t="s">
        <v>52</v>
      </c>
      <c r="B24" s="15" t="s">
        <v>53</v>
      </c>
      <c r="C24" s="16">
        <v>99557199.549999997</v>
      </c>
      <c r="D24" s="17">
        <v>46956086.979999997</v>
      </c>
      <c r="E24" s="16">
        <v>0</v>
      </c>
      <c r="F24" s="18">
        <v>0</v>
      </c>
      <c r="G24" s="18">
        <v>3095719.4</v>
      </c>
      <c r="H24" s="18">
        <v>0</v>
      </c>
      <c r="I24" s="18">
        <v>0</v>
      </c>
      <c r="J24" s="19">
        <v>0</v>
      </c>
      <c r="K24" s="19">
        <v>99900921.040000007</v>
      </c>
      <c r="L24" s="19">
        <f t="shared" si="0"/>
        <v>249509926.97000003</v>
      </c>
      <c r="N24" s="39"/>
      <c r="O24" s="39"/>
      <c r="P24" s="39"/>
      <c r="Q24" s="39"/>
      <c r="R24" s="39"/>
      <c r="S24" s="39"/>
      <c r="T24" s="39"/>
    </row>
    <row r="25" spans="1:20" x14ac:dyDescent="0.35">
      <c r="A25" s="14" t="s">
        <v>54</v>
      </c>
      <c r="B25" s="15" t="s">
        <v>55</v>
      </c>
      <c r="C25" s="16">
        <v>47381227.670000002</v>
      </c>
      <c r="D25" s="17">
        <v>23055623.190000001</v>
      </c>
      <c r="E25" s="16">
        <v>0</v>
      </c>
      <c r="F25" s="18">
        <v>0</v>
      </c>
      <c r="G25" s="18">
        <v>104017.23</v>
      </c>
      <c r="H25" s="18">
        <v>2494732.15</v>
      </c>
      <c r="I25" s="18">
        <v>0</v>
      </c>
      <c r="J25" s="19">
        <v>0</v>
      </c>
      <c r="K25" s="19">
        <v>40946264.039999999</v>
      </c>
      <c r="L25" s="19">
        <f t="shared" si="0"/>
        <v>113981864.28</v>
      </c>
      <c r="N25" s="39"/>
      <c r="O25" s="39"/>
      <c r="P25" s="39"/>
      <c r="Q25" s="39"/>
      <c r="R25" s="39"/>
      <c r="S25" s="39"/>
      <c r="T25" s="39"/>
    </row>
    <row r="26" spans="1:20" x14ac:dyDescent="0.35">
      <c r="A26" s="14" t="s">
        <v>56</v>
      </c>
      <c r="B26" s="15" t="s">
        <v>57</v>
      </c>
      <c r="C26" s="16">
        <v>24534792.899999999</v>
      </c>
      <c r="D26" s="17">
        <v>34593265.5</v>
      </c>
      <c r="E26" s="16">
        <v>0</v>
      </c>
      <c r="F26" s="18">
        <v>0</v>
      </c>
      <c r="G26" s="18">
        <v>48663.83</v>
      </c>
      <c r="H26" s="18">
        <v>0</v>
      </c>
      <c r="I26" s="18">
        <v>0</v>
      </c>
      <c r="J26" s="19">
        <v>0</v>
      </c>
      <c r="K26" s="19">
        <v>29239348.039999999</v>
      </c>
      <c r="L26" s="19">
        <f t="shared" si="0"/>
        <v>88416070.269999996</v>
      </c>
      <c r="N26" s="39"/>
      <c r="O26" s="39"/>
      <c r="P26" s="39"/>
      <c r="Q26" s="39"/>
      <c r="R26" s="39"/>
      <c r="S26" s="39"/>
      <c r="T26" s="39"/>
    </row>
    <row r="27" spans="1:20" x14ac:dyDescent="0.35">
      <c r="A27" s="14" t="s">
        <v>58</v>
      </c>
      <c r="B27" s="15" t="s">
        <v>59</v>
      </c>
      <c r="C27" s="16">
        <v>998345.7</v>
      </c>
      <c r="D27" s="17">
        <v>3213100.84</v>
      </c>
      <c r="E27" s="16">
        <v>0</v>
      </c>
      <c r="F27" s="18">
        <v>269325.68</v>
      </c>
      <c r="G27" s="18">
        <v>8639.07</v>
      </c>
      <c r="H27" s="18">
        <v>0</v>
      </c>
      <c r="I27" s="18">
        <v>0</v>
      </c>
      <c r="J27" s="19">
        <v>0</v>
      </c>
      <c r="K27" s="19">
        <v>2893824.4</v>
      </c>
      <c r="L27" s="19">
        <f t="shared" si="0"/>
        <v>7383235.6899999995</v>
      </c>
      <c r="N27" s="39"/>
      <c r="O27" s="39"/>
      <c r="P27" s="39"/>
      <c r="Q27" s="39"/>
      <c r="R27" s="39"/>
      <c r="S27" s="39"/>
      <c r="T27" s="39"/>
    </row>
    <row r="28" spans="1:20" x14ac:dyDescent="0.35">
      <c r="A28" s="14" t="s">
        <v>60</v>
      </c>
      <c r="B28" s="15" t="s">
        <v>61</v>
      </c>
      <c r="C28" s="16">
        <v>3327152.84</v>
      </c>
      <c r="D28" s="17">
        <v>1654222.31</v>
      </c>
      <c r="E28" s="16">
        <v>0</v>
      </c>
      <c r="F28" s="18">
        <v>0</v>
      </c>
      <c r="G28" s="18">
        <v>0</v>
      </c>
      <c r="H28" s="18">
        <v>0</v>
      </c>
      <c r="I28" s="18">
        <v>0</v>
      </c>
      <c r="J28" s="19">
        <v>0</v>
      </c>
      <c r="K28" s="19">
        <v>802045.56</v>
      </c>
      <c r="L28" s="19">
        <f t="shared" si="0"/>
        <v>5783420.7100000009</v>
      </c>
      <c r="N28" s="39"/>
      <c r="O28" s="39"/>
      <c r="P28" s="39"/>
      <c r="Q28" s="39"/>
      <c r="R28" s="39"/>
      <c r="S28" s="39"/>
      <c r="T28" s="39"/>
    </row>
    <row r="29" spans="1:20" x14ac:dyDescent="0.35">
      <c r="A29" s="14" t="s">
        <v>62</v>
      </c>
      <c r="B29" s="15" t="s">
        <v>63</v>
      </c>
      <c r="C29" s="16">
        <v>7471267.9299999997</v>
      </c>
      <c r="D29" s="17">
        <v>6666990.6299999999</v>
      </c>
      <c r="E29" s="16">
        <v>0</v>
      </c>
      <c r="F29" s="18">
        <v>1584633.71</v>
      </c>
      <c r="G29" s="18">
        <v>25841.51</v>
      </c>
      <c r="H29" s="18">
        <v>4455648</v>
      </c>
      <c r="I29" s="18">
        <v>0</v>
      </c>
      <c r="J29" s="19">
        <v>0</v>
      </c>
      <c r="K29" s="19">
        <v>9392341.6400000006</v>
      </c>
      <c r="L29" s="19">
        <f t="shared" si="0"/>
        <v>29596723.420000002</v>
      </c>
      <c r="N29" s="39"/>
      <c r="O29" s="39"/>
      <c r="P29" s="39"/>
      <c r="Q29" s="39"/>
      <c r="R29" s="39"/>
      <c r="S29" s="39"/>
      <c r="T29" s="39"/>
    </row>
    <row r="30" spans="1:20" x14ac:dyDescent="0.35">
      <c r="A30" s="14" t="s">
        <v>64</v>
      </c>
      <c r="B30" s="15" t="s">
        <v>65</v>
      </c>
      <c r="C30" s="16">
        <v>5646747.1399999997</v>
      </c>
      <c r="D30" s="17">
        <v>3457191.97</v>
      </c>
      <c r="E30" s="16">
        <v>0</v>
      </c>
      <c r="F30" s="18">
        <v>0</v>
      </c>
      <c r="G30" s="18">
        <v>0</v>
      </c>
      <c r="H30" s="18">
        <v>0</v>
      </c>
      <c r="I30" s="18">
        <v>0</v>
      </c>
      <c r="J30" s="19">
        <v>0</v>
      </c>
      <c r="K30" s="19">
        <v>1290170.72</v>
      </c>
      <c r="L30" s="19">
        <f t="shared" si="0"/>
        <v>10394109.83</v>
      </c>
      <c r="N30" s="39"/>
      <c r="O30" s="39"/>
      <c r="P30" s="39"/>
      <c r="Q30" s="39"/>
      <c r="R30" s="39"/>
      <c r="S30" s="39"/>
      <c r="T30" s="39"/>
    </row>
    <row r="31" spans="1:20" x14ac:dyDescent="0.35">
      <c r="A31" s="14" t="s">
        <v>66</v>
      </c>
      <c r="B31" s="15" t="s">
        <v>67</v>
      </c>
      <c r="C31" s="16">
        <v>1565817.36</v>
      </c>
      <c r="D31" s="17">
        <v>6700947.4699999997</v>
      </c>
      <c r="E31" s="16">
        <v>2833029.07</v>
      </c>
      <c r="F31" s="18">
        <v>377004.35</v>
      </c>
      <c r="G31" s="18">
        <v>4827.42</v>
      </c>
      <c r="H31" s="18">
        <v>0</v>
      </c>
      <c r="I31" s="18">
        <v>0</v>
      </c>
      <c r="J31" s="19">
        <v>0</v>
      </c>
      <c r="K31" s="19">
        <v>5815155.5199999996</v>
      </c>
      <c r="L31" s="19">
        <f t="shared" si="0"/>
        <v>17296781.189999998</v>
      </c>
      <c r="N31" s="39"/>
      <c r="O31" s="39"/>
      <c r="P31" s="39"/>
      <c r="Q31" s="39"/>
      <c r="R31" s="39"/>
      <c r="S31" s="39"/>
      <c r="T31" s="39"/>
    </row>
    <row r="32" spans="1:20" x14ac:dyDescent="0.35">
      <c r="A32" s="14" t="s">
        <v>68</v>
      </c>
      <c r="B32" s="15" t="s">
        <v>69</v>
      </c>
      <c r="C32" s="16">
        <v>6487768.1299999999</v>
      </c>
      <c r="D32" s="17">
        <v>0</v>
      </c>
      <c r="E32" s="16">
        <v>0</v>
      </c>
      <c r="F32" s="18">
        <v>0</v>
      </c>
      <c r="G32" s="18">
        <v>0</v>
      </c>
      <c r="H32" s="18">
        <v>0</v>
      </c>
      <c r="I32" s="18">
        <v>0</v>
      </c>
      <c r="J32" s="19">
        <v>0</v>
      </c>
      <c r="K32" s="19">
        <v>72994.880000000005</v>
      </c>
      <c r="L32" s="19">
        <f t="shared" si="0"/>
        <v>6560763.0099999998</v>
      </c>
      <c r="N32" s="39"/>
      <c r="O32" s="39"/>
      <c r="P32" s="39"/>
      <c r="Q32" s="39"/>
      <c r="R32" s="39"/>
      <c r="S32" s="39"/>
      <c r="T32" s="39"/>
    </row>
    <row r="33" spans="1:20" x14ac:dyDescent="0.35">
      <c r="A33" s="14" t="s">
        <v>70</v>
      </c>
      <c r="B33" s="15" t="s">
        <v>71</v>
      </c>
      <c r="C33" s="16">
        <v>76129616.430000007</v>
      </c>
      <c r="D33" s="17">
        <v>33196529.73</v>
      </c>
      <c r="E33" s="16">
        <v>0</v>
      </c>
      <c r="F33" s="18">
        <v>0</v>
      </c>
      <c r="G33" s="18">
        <v>2020646.27</v>
      </c>
      <c r="H33" s="18">
        <v>0</v>
      </c>
      <c r="I33" s="18">
        <v>0</v>
      </c>
      <c r="J33" s="19">
        <v>0</v>
      </c>
      <c r="K33" s="19">
        <v>67325757.280000001</v>
      </c>
      <c r="L33" s="19">
        <f t="shared" si="0"/>
        <v>178672549.71000001</v>
      </c>
      <c r="N33" s="39"/>
      <c r="O33" s="39"/>
      <c r="P33" s="39"/>
      <c r="Q33" s="39"/>
      <c r="R33" s="39"/>
      <c r="S33" s="39"/>
      <c r="T33" s="39"/>
    </row>
    <row r="34" spans="1:20" x14ac:dyDescent="0.35">
      <c r="A34" s="14" t="s">
        <v>72</v>
      </c>
      <c r="B34" s="15" t="s">
        <v>73</v>
      </c>
      <c r="C34" s="16">
        <v>109071155.98999999</v>
      </c>
      <c r="D34" s="17">
        <v>64353801.159999996</v>
      </c>
      <c r="E34" s="16">
        <v>0</v>
      </c>
      <c r="F34" s="18">
        <v>0</v>
      </c>
      <c r="G34" s="18">
        <v>4089261.2</v>
      </c>
      <c r="H34" s="18">
        <v>0</v>
      </c>
      <c r="I34" s="18">
        <v>79211911.819999993</v>
      </c>
      <c r="J34" s="19">
        <v>0</v>
      </c>
      <c r="K34" s="19">
        <v>97204971.480000004</v>
      </c>
      <c r="L34" s="19">
        <f t="shared" si="0"/>
        <v>353931101.64999998</v>
      </c>
      <c r="N34" s="39"/>
      <c r="O34" s="39"/>
      <c r="P34" s="39"/>
      <c r="Q34" s="39"/>
      <c r="R34" s="39"/>
      <c r="S34" s="39"/>
      <c r="T34" s="39"/>
    </row>
    <row r="35" spans="1:20" x14ac:dyDescent="0.35">
      <c r="A35" s="14" t="s">
        <v>74</v>
      </c>
      <c r="B35" s="15" t="s">
        <v>75</v>
      </c>
      <c r="C35" s="16">
        <v>81521.3</v>
      </c>
      <c r="D35" s="17">
        <v>2710421.35</v>
      </c>
      <c r="E35" s="16">
        <v>927463.34</v>
      </c>
      <c r="F35" s="18">
        <v>15548.58</v>
      </c>
      <c r="G35" s="18">
        <v>2818.01</v>
      </c>
      <c r="H35" s="18">
        <v>611947</v>
      </c>
      <c r="I35" s="18">
        <v>0</v>
      </c>
      <c r="J35" s="19">
        <v>0</v>
      </c>
      <c r="K35" s="19">
        <v>1684232.56</v>
      </c>
      <c r="L35" s="19">
        <f t="shared" si="0"/>
        <v>6033952.1400000006</v>
      </c>
      <c r="N35" s="39"/>
      <c r="O35" s="39"/>
      <c r="P35" s="39"/>
      <c r="Q35" s="39"/>
      <c r="R35" s="39"/>
      <c r="S35" s="39"/>
      <c r="T35" s="39"/>
    </row>
    <row r="36" spans="1:20" x14ac:dyDescent="0.35">
      <c r="A36" s="14" t="s">
        <v>76</v>
      </c>
      <c r="B36" s="15" t="s">
        <v>77</v>
      </c>
      <c r="C36" s="16">
        <v>0</v>
      </c>
      <c r="D36" s="17">
        <v>13401.73</v>
      </c>
      <c r="E36" s="16">
        <v>0</v>
      </c>
      <c r="F36" s="18">
        <v>0</v>
      </c>
      <c r="G36" s="18">
        <v>0</v>
      </c>
      <c r="H36" s="18">
        <v>0</v>
      </c>
      <c r="I36" s="18">
        <v>0</v>
      </c>
      <c r="J36" s="19">
        <v>0</v>
      </c>
      <c r="K36" s="19">
        <v>0</v>
      </c>
      <c r="L36" s="19">
        <f t="shared" si="0"/>
        <v>13401.73</v>
      </c>
      <c r="N36" s="39"/>
      <c r="O36" s="39"/>
      <c r="P36" s="39"/>
      <c r="Q36" s="39"/>
      <c r="R36" s="39"/>
      <c r="S36" s="39"/>
      <c r="T36" s="39"/>
    </row>
    <row r="37" spans="1:20" x14ac:dyDescent="0.35">
      <c r="A37" s="14" t="s">
        <v>78</v>
      </c>
      <c r="B37" s="15" t="s">
        <v>79</v>
      </c>
      <c r="C37" s="16">
        <v>5526741.1900000004</v>
      </c>
      <c r="D37" s="17">
        <v>7803486.2599999998</v>
      </c>
      <c r="E37" s="16">
        <v>0</v>
      </c>
      <c r="F37" s="18">
        <v>1202022.07</v>
      </c>
      <c r="G37" s="18">
        <v>3478.21</v>
      </c>
      <c r="H37" s="18">
        <v>0</v>
      </c>
      <c r="I37" s="18">
        <v>3223777.72</v>
      </c>
      <c r="J37" s="19">
        <v>0</v>
      </c>
      <c r="K37" s="19">
        <v>9615747.8800000008</v>
      </c>
      <c r="L37" s="19">
        <f t="shared" si="0"/>
        <v>27375253.329999998</v>
      </c>
      <c r="N37" s="39"/>
      <c r="O37" s="39"/>
      <c r="P37" s="39"/>
      <c r="Q37" s="39"/>
      <c r="R37" s="39"/>
      <c r="S37" s="39"/>
      <c r="T37" s="39"/>
    </row>
    <row r="38" spans="1:20" x14ac:dyDescent="0.35">
      <c r="A38" s="14" t="s">
        <v>80</v>
      </c>
      <c r="B38" s="15" t="s">
        <v>81</v>
      </c>
      <c r="C38" s="16">
        <v>157313.54999999999</v>
      </c>
      <c r="D38" s="17">
        <v>887298.35</v>
      </c>
      <c r="E38" s="16">
        <v>0</v>
      </c>
      <c r="F38" s="18">
        <v>0</v>
      </c>
      <c r="G38" s="18">
        <v>2580.19</v>
      </c>
      <c r="H38" s="18">
        <v>0</v>
      </c>
      <c r="I38" s="18">
        <v>0</v>
      </c>
      <c r="J38" s="19">
        <v>0</v>
      </c>
      <c r="K38" s="19">
        <v>0</v>
      </c>
      <c r="L38" s="19">
        <f t="shared" si="0"/>
        <v>1047192.0899999999</v>
      </c>
      <c r="N38" s="39"/>
      <c r="O38" s="39"/>
      <c r="P38" s="39"/>
      <c r="Q38" s="39"/>
      <c r="R38" s="39"/>
      <c r="S38" s="39"/>
      <c r="T38" s="39"/>
    </row>
    <row r="39" spans="1:20" x14ac:dyDescent="0.35">
      <c r="A39" s="14" t="s">
        <v>82</v>
      </c>
      <c r="B39" s="15" t="s">
        <v>83</v>
      </c>
      <c r="C39" s="16">
        <v>46074229.259999998</v>
      </c>
      <c r="D39" s="17">
        <v>18024473.210000001</v>
      </c>
      <c r="E39" s="16">
        <v>0</v>
      </c>
      <c r="F39" s="18">
        <v>0</v>
      </c>
      <c r="G39" s="18">
        <v>2571522.92</v>
      </c>
      <c r="H39" s="18">
        <v>0</v>
      </c>
      <c r="I39" s="18">
        <v>0</v>
      </c>
      <c r="J39" s="19">
        <v>0</v>
      </c>
      <c r="K39" s="19">
        <v>31493961.719999999</v>
      </c>
      <c r="L39" s="19">
        <f t="shared" si="0"/>
        <v>98164187.109999999</v>
      </c>
      <c r="N39" s="39"/>
      <c r="O39" s="39"/>
      <c r="P39" s="39"/>
      <c r="Q39" s="39"/>
      <c r="R39" s="39"/>
      <c r="S39" s="39"/>
      <c r="T39" s="39"/>
    </row>
    <row r="40" spans="1:20" x14ac:dyDescent="0.35">
      <c r="A40" s="14" t="s">
        <v>84</v>
      </c>
      <c r="B40" s="15" t="s">
        <v>85</v>
      </c>
      <c r="C40" s="16">
        <v>2010209.33</v>
      </c>
      <c r="D40" s="17">
        <v>0</v>
      </c>
      <c r="E40" s="16">
        <v>0</v>
      </c>
      <c r="F40" s="18">
        <v>0</v>
      </c>
      <c r="G40" s="18">
        <v>0</v>
      </c>
      <c r="H40" s="18">
        <v>0</v>
      </c>
      <c r="I40" s="18">
        <v>0</v>
      </c>
      <c r="J40" s="19">
        <v>0</v>
      </c>
      <c r="K40" s="19">
        <v>68754.28</v>
      </c>
      <c r="L40" s="19">
        <f t="shared" si="0"/>
        <v>2078963.61</v>
      </c>
      <c r="N40" s="39"/>
      <c r="O40" s="39"/>
      <c r="P40" s="39"/>
      <c r="Q40" s="39"/>
      <c r="R40" s="39"/>
      <c r="S40" s="39"/>
      <c r="T40" s="39"/>
    </row>
    <row r="41" spans="1:20" x14ac:dyDescent="0.35">
      <c r="A41" s="14" t="s">
        <v>86</v>
      </c>
      <c r="B41" s="15" t="s">
        <v>87</v>
      </c>
      <c r="C41" s="16">
        <v>4810990.8</v>
      </c>
      <c r="D41" s="17">
        <v>11645228.73</v>
      </c>
      <c r="E41" s="16">
        <v>5835048.5999999996</v>
      </c>
      <c r="F41" s="18">
        <v>1093671.27</v>
      </c>
      <c r="G41" s="18">
        <v>311.54000000000002</v>
      </c>
      <c r="H41" s="18">
        <v>0</v>
      </c>
      <c r="I41" s="18">
        <v>0</v>
      </c>
      <c r="J41" s="19">
        <v>0</v>
      </c>
      <c r="K41" s="19">
        <v>8662038.4399999995</v>
      </c>
      <c r="L41" s="19">
        <f t="shared" si="0"/>
        <v>32047289.380000003</v>
      </c>
      <c r="N41" s="39"/>
      <c r="O41" s="39"/>
      <c r="P41" s="39"/>
      <c r="Q41" s="39"/>
      <c r="R41" s="39"/>
      <c r="S41" s="39"/>
      <c r="T41" s="39"/>
    </row>
    <row r="42" spans="1:20" x14ac:dyDescent="0.35">
      <c r="A42" s="14" t="s">
        <v>88</v>
      </c>
      <c r="B42" s="15" t="s">
        <v>89</v>
      </c>
      <c r="C42" s="16">
        <v>390610.86</v>
      </c>
      <c r="D42" s="17">
        <v>9781541.0099999998</v>
      </c>
      <c r="E42" s="16">
        <v>1978855.74</v>
      </c>
      <c r="F42" s="18">
        <v>68672.52</v>
      </c>
      <c r="G42" s="18">
        <v>6758.47</v>
      </c>
      <c r="H42" s="18">
        <v>0</v>
      </c>
      <c r="I42" s="18">
        <v>0</v>
      </c>
      <c r="J42" s="19">
        <v>0</v>
      </c>
      <c r="K42" s="19">
        <v>3709593</v>
      </c>
      <c r="L42" s="19">
        <f t="shared" si="0"/>
        <v>15936031.6</v>
      </c>
      <c r="N42" s="39"/>
      <c r="O42" s="39"/>
      <c r="P42" s="39"/>
      <c r="Q42" s="39"/>
      <c r="R42" s="39"/>
      <c r="S42" s="39"/>
      <c r="T42" s="39"/>
    </row>
    <row r="43" spans="1:20" x14ac:dyDescent="0.35">
      <c r="A43" s="14" t="s">
        <v>90</v>
      </c>
      <c r="B43" s="15" t="s">
        <v>91</v>
      </c>
      <c r="C43" s="16">
        <v>15487463.060000001</v>
      </c>
      <c r="D43" s="17">
        <v>185495.91</v>
      </c>
      <c r="E43" s="16">
        <v>0</v>
      </c>
      <c r="F43" s="18">
        <v>0</v>
      </c>
      <c r="G43" s="18">
        <v>0</v>
      </c>
      <c r="H43" s="18">
        <v>0</v>
      </c>
      <c r="I43" s="18">
        <v>0</v>
      </c>
      <c r="J43" s="19">
        <v>0</v>
      </c>
      <c r="K43" s="19">
        <v>1924988.04</v>
      </c>
      <c r="L43" s="19">
        <f t="shared" si="0"/>
        <v>17597947.010000002</v>
      </c>
      <c r="N43" s="39"/>
      <c r="O43" s="39"/>
      <c r="P43" s="39"/>
      <c r="Q43" s="39"/>
      <c r="R43" s="39"/>
      <c r="S43" s="39"/>
      <c r="T43" s="39"/>
    </row>
    <row r="44" spans="1:20" x14ac:dyDescent="0.35">
      <c r="A44" s="14" t="s">
        <v>92</v>
      </c>
      <c r="B44" s="15" t="s">
        <v>93</v>
      </c>
      <c r="C44" s="16">
        <v>12699135.91</v>
      </c>
      <c r="D44" s="17">
        <v>345181.38</v>
      </c>
      <c r="E44" s="16">
        <v>0</v>
      </c>
      <c r="F44" s="18">
        <v>0</v>
      </c>
      <c r="G44" s="18">
        <v>0</v>
      </c>
      <c r="H44" s="18">
        <v>0</v>
      </c>
      <c r="I44" s="18">
        <v>0</v>
      </c>
      <c r="J44" s="19">
        <v>0</v>
      </c>
      <c r="K44" s="19">
        <v>771380.28</v>
      </c>
      <c r="L44" s="19">
        <f t="shared" si="0"/>
        <v>13815697.57</v>
      </c>
      <c r="N44" s="39"/>
      <c r="O44" s="39"/>
      <c r="P44" s="39"/>
      <c r="Q44" s="39"/>
      <c r="R44" s="39"/>
      <c r="S44" s="39"/>
      <c r="T44" s="39"/>
    </row>
    <row r="45" spans="1:20" x14ac:dyDescent="0.35">
      <c r="A45" s="14" t="s">
        <v>94</v>
      </c>
      <c r="B45" s="15" t="s">
        <v>95</v>
      </c>
      <c r="C45" s="16">
        <v>11688911.84</v>
      </c>
      <c r="D45" s="17">
        <v>0</v>
      </c>
      <c r="E45" s="16">
        <v>0</v>
      </c>
      <c r="F45" s="18">
        <v>0</v>
      </c>
      <c r="G45" s="18">
        <v>0</v>
      </c>
      <c r="H45" s="18">
        <v>0</v>
      </c>
      <c r="I45" s="18">
        <v>0</v>
      </c>
      <c r="J45" s="19">
        <v>0</v>
      </c>
      <c r="K45" s="19">
        <v>681111.92</v>
      </c>
      <c r="L45" s="19">
        <f t="shared" si="0"/>
        <v>12370023.76</v>
      </c>
      <c r="N45" s="39"/>
      <c r="O45" s="39"/>
      <c r="P45" s="39"/>
      <c r="Q45" s="39"/>
      <c r="R45" s="39"/>
      <c r="S45" s="39"/>
      <c r="T45" s="39"/>
    </row>
    <row r="46" spans="1:20" x14ac:dyDescent="0.35">
      <c r="A46" s="14" t="s">
        <v>96</v>
      </c>
      <c r="B46" s="15" t="s">
        <v>97</v>
      </c>
      <c r="C46" s="16">
        <v>1850899.39</v>
      </c>
      <c r="D46" s="17">
        <v>0</v>
      </c>
      <c r="E46" s="16">
        <v>0</v>
      </c>
      <c r="F46" s="18">
        <v>0</v>
      </c>
      <c r="G46" s="18">
        <v>0</v>
      </c>
      <c r="H46" s="18">
        <v>0</v>
      </c>
      <c r="I46" s="18">
        <v>0</v>
      </c>
      <c r="J46" s="19">
        <v>0</v>
      </c>
      <c r="K46" s="19">
        <v>211351.08</v>
      </c>
      <c r="L46" s="19">
        <f t="shared" si="0"/>
        <v>2062250.47</v>
      </c>
      <c r="N46" s="39"/>
      <c r="O46" s="39"/>
      <c r="P46" s="39"/>
      <c r="Q46" s="39"/>
      <c r="R46" s="39"/>
      <c r="S46" s="39"/>
      <c r="T46" s="39"/>
    </row>
    <row r="47" spans="1:20" x14ac:dyDescent="0.35">
      <c r="A47" s="14" t="s">
        <v>98</v>
      </c>
      <c r="B47" s="15" t="s">
        <v>99</v>
      </c>
      <c r="C47" s="16">
        <v>23184313.100000001</v>
      </c>
      <c r="D47" s="17">
        <v>16600649.210000001</v>
      </c>
      <c r="E47" s="16">
        <v>0</v>
      </c>
      <c r="F47" s="18">
        <v>0</v>
      </c>
      <c r="G47" s="18">
        <v>2162119.5099999998</v>
      </c>
      <c r="H47" s="18">
        <v>0</v>
      </c>
      <c r="I47" s="18">
        <v>448706.11</v>
      </c>
      <c r="J47" s="19">
        <v>0</v>
      </c>
      <c r="K47" s="19">
        <v>24986984.48</v>
      </c>
      <c r="L47" s="19">
        <f t="shared" si="0"/>
        <v>67382772.409999996</v>
      </c>
      <c r="N47" s="39"/>
      <c r="O47" s="39"/>
      <c r="P47" s="39"/>
      <c r="Q47" s="39"/>
      <c r="R47" s="39"/>
      <c r="S47" s="39"/>
      <c r="T47" s="39"/>
    </row>
    <row r="48" spans="1:20" x14ac:dyDescent="0.35">
      <c r="A48" s="14" t="s">
        <v>100</v>
      </c>
      <c r="B48" s="15" t="s">
        <v>101</v>
      </c>
      <c r="C48" s="16">
        <v>18170451.120000001</v>
      </c>
      <c r="D48" s="17">
        <v>1868.05</v>
      </c>
      <c r="E48" s="16">
        <v>0</v>
      </c>
      <c r="F48" s="18">
        <v>0</v>
      </c>
      <c r="G48" s="18">
        <v>0</v>
      </c>
      <c r="H48" s="18">
        <v>0</v>
      </c>
      <c r="I48" s="18">
        <v>0</v>
      </c>
      <c r="J48" s="19">
        <v>0</v>
      </c>
      <c r="K48" s="19">
        <v>457853.4</v>
      </c>
      <c r="L48" s="19">
        <f t="shared" si="0"/>
        <v>18630172.57</v>
      </c>
      <c r="N48" s="39"/>
      <c r="O48" s="39"/>
      <c r="P48" s="39"/>
      <c r="Q48" s="39"/>
      <c r="R48" s="39"/>
      <c r="S48" s="39"/>
      <c r="T48" s="39"/>
    </row>
    <row r="49" spans="1:20" x14ac:dyDescent="0.35">
      <c r="A49" s="14" t="s">
        <v>102</v>
      </c>
      <c r="B49" s="15" t="s">
        <v>103</v>
      </c>
      <c r="C49" s="16">
        <v>3245902.87</v>
      </c>
      <c r="D49" s="17">
        <v>11582463.34</v>
      </c>
      <c r="E49" s="16">
        <v>0</v>
      </c>
      <c r="F49" s="18">
        <v>0</v>
      </c>
      <c r="G49" s="18">
        <v>43093.93</v>
      </c>
      <c r="H49" s="18">
        <v>307967</v>
      </c>
      <c r="I49" s="18">
        <v>0</v>
      </c>
      <c r="J49" s="19">
        <v>0</v>
      </c>
      <c r="K49" s="19">
        <v>1810796.44</v>
      </c>
      <c r="L49" s="19">
        <f t="shared" si="0"/>
        <v>16990223.580000002</v>
      </c>
      <c r="N49" s="39"/>
      <c r="O49" s="39"/>
      <c r="P49" s="39"/>
      <c r="Q49" s="39"/>
      <c r="R49" s="39"/>
      <c r="S49" s="39"/>
      <c r="T49" s="39"/>
    </row>
    <row r="50" spans="1:20" x14ac:dyDescent="0.35">
      <c r="A50" s="14" t="s">
        <v>104</v>
      </c>
      <c r="B50" s="15" t="s">
        <v>105</v>
      </c>
      <c r="C50" s="16">
        <v>932005.06</v>
      </c>
      <c r="D50" s="17">
        <v>0</v>
      </c>
      <c r="E50" s="16">
        <v>0</v>
      </c>
      <c r="F50" s="18">
        <v>0</v>
      </c>
      <c r="G50" s="18">
        <v>0</v>
      </c>
      <c r="H50" s="18">
        <v>0</v>
      </c>
      <c r="I50" s="18">
        <v>0</v>
      </c>
      <c r="J50" s="19">
        <v>0</v>
      </c>
      <c r="K50" s="19">
        <v>125068.6</v>
      </c>
      <c r="L50" s="19">
        <f t="shared" si="0"/>
        <v>1057073.6600000001</v>
      </c>
      <c r="N50" s="39"/>
      <c r="O50" s="39"/>
      <c r="P50" s="39"/>
      <c r="Q50" s="39"/>
      <c r="R50" s="39"/>
      <c r="S50" s="39"/>
      <c r="T50" s="39"/>
    </row>
    <row r="51" spans="1:20" x14ac:dyDescent="0.35">
      <c r="A51" s="14" t="s">
        <v>106</v>
      </c>
      <c r="B51" s="15" t="s">
        <v>107</v>
      </c>
      <c r="C51" s="16">
        <v>21261.55</v>
      </c>
      <c r="D51" s="17">
        <v>205286.17</v>
      </c>
      <c r="E51" s="16">
        <v>0</v>
      </c>
      <c r="F51" s="18">
        <v>0</v>
      </c>
      <c r="G51" s="18">
        <v>0</v>
      </c>
      <c r="H51" s="18">
        <v>0</v>
      </c>
      <c r="I51" s="18">
        <v>0</v>
      </c>
      <c r="J51" s="19">
        <v>0</v>
      </c>
      <c r="K51" s="19">
        <v>0</v>
      </c>
      <c r="L51" s="19">
        <f t="shared" si="0"/>
        <v>226547.72</v>
      </c>
      <c r="N51" s="39"/>
      <c r="O51" s="39"/>
      <c r="P51" s="39"/>
      <c r="Q51" s="39"/>
      <c r="R51" s="39"/>
      <c r="S51" s="39"/>
      <c r="T51" s="39"/>
    </row>
    <row r="52" spans="1:20" x14ac:dyDescent="0.35">
      <c r="A52" s="14" t="s">
        <v>108</v>
      </c>
      <c r="B52" s="15" t="s">
        <v>109</v>
      </c>
      <c r="C52" s="16">
        <v>2276527.15</v>
      </c>
      <c r="D52" s="17">
        <v>0</v>
      </c>
      <c r="E52" s="16">
        <v>0</v>
      </c>
      <c r="F52" s="18">
        <v>0</v>
      </c>
      <c r="G52" s="18">
        <v>0</v>
      </c>
      <c r="H52" s="18">
        <v>0</v>
      </c>
      <c r="I52" s="18">
        <v>0</v>
      </c>
      <c r="J52" s="19">
        <v>0</v>
      </c>
      <c r="K52" s="19">
        <v>249509.92</v>
      </c>
      <c r="L52" s="19">
        <f t="shared" si="0"/>
        <v>2526037.0699999998</v>
      </c>
      <c r="N52" s="39"/>
      <c r="O52" s="39"/>
      <c r="P52" s="39"/>
      <c r="Q52" s="39"/>
      <c r="R52" s="39"/>
      <c r="S52" s="39"/>
      <c r="T52" s="39"/>
    </row>
    <row r="53" spans="1:20" x14ac:dyDescent="0.35">
      <c r="A53" s="14" t="s">
        <v>110</v>
      </c>
      <c r="B53" s="15" t="s">
        <v>111</v>
      </c>
      <c r="C53" s="16">
        <v>1603319.37</v>
      </c>
      <c r="D53" s="17">
        <v>0</v>
      </c>
      <c r="E53" s="16">
        <v>0</v>
      </c>
      <c r="F53" s="18">
        <v>0</v>
      </c>
      <c r="G53" s="18">
        <v>0</v>
      </c>
      <c r="H53" s="18">
        <v>0</v>
      </c>
      <c r="I53" s="18">
        <v>0</v>
      </c>
      <c r="J53" s="19">
        <v>0</v>
      </c>
      <c r="K53" s="19">
        <v>188422.52</v>
      </c>
      <c r="L53" s="19">
        <f t="shared" si="0"/>
        <v>1791741.8900000001</v>
      </c>
      <c r="N53" s="39"/>
      <c r="O53" s="39"/>
      <c r="P53" s="39"/>
      <c r="Q53" s="39"/>
      <c r="R53" s="39"/>
      <c r="S53" s="39"/>
      <c r="T53" s="39"/>
    </row>
    <row r="54" spans="1:20" x14ac:dyDescent="0.35">
      <c r="A54" s="14" t="s">
        <v>112</v>
      </c>
      <c r="B54" s="15" t="s">
        <v>113</v>
      </c>
      <c r="C54" s="16">
        <v>2589314.14</v>
      </c>
      <c r="D54" s="17">
        <v>0</v>
      </c>
      <c r="E54" s="16">
        <v>0</v>
      </c>
      <c r="F54" s="18">
        <v>0</v>
      </c>
      <c r="G54" s="18">
        <v>0</v>
      </c>
      <c r="H54" s="18">
        <v>0</v>
      </c>
      <c r="I54" s="18">
        <v>0</v>
      </c>
      <c r="J54" s="19">
        <v>0</v>
      </c>
      <c r="K54" s="19">
        <v>234543.32</v>
      </c>
      <c r="L54" s="19">
        <f t="shared" si="0"/>
        <v>2823857.46</v>
      </c>
      <c r="N54" s="39"/>
      <c r="O54" s="39"/>
      <c r="P54" s="39"/>
      <c r="Q54" s="39"/>
      <c r="R54" s="39"/>
      <c r="S54" s="39"/>
      <c r="T54" s="39"/>
    </row>
    <row r="55" spans="1:20" x14ac:dyDescent="0.35">
      <c r="A55" s="14" t="s">
        <v>114</v>
      </c>
      <c r="B55" s="15" t="s">
        <v>115</v>
      </c>
      <c r="C55" s="16">
        <v>1825129.36</v>
      </c>
      <c r="D55" s="17">
        <v>0</v>
      </c>
      <c r="E55" s="16">
        <v>0</v>
      </c>
      <c r="F55" s="18">
        <v>0</v>
      </c>
      <c r="G55" s="18">
        <v>0</v>
      </c>
      <c r="H55" s="18">
        <v>0</v>
      </c>
      <c r="I55" s="18">
        <v>0</v>
      </c>
      <c r="J55" s="19">
        <v>0</v>
      </c>
      <c r="K55" s="19">
        <v>226244.76</v>
      </c>
      <c r="L55" s="19">
        <f t="shared" si="0"/>
        <v>2051374.12</v>
      </c>
      <c r="N55" s="39"/>
      <c r="O55" s="39"/>
      <c r="P55" s="39"/>
      <c r="Q55" s="39"/>
      <c r="R55" s="39"/>
      <c r="S55" s="39"/>
      <c r="T55" s="39"/>
    </row>
    <row r="56" spans="1:20" x14ac:dyDescent="0.35">
      <c r="A56" s="14" t="s">
        <v>116</v>
      </c>
      <c r="B56" s="15" t="s">
        <v>117</v>
      </c>
      <c r="C56" s="16">
        <v>2710546.99</v>
      </c>
      <c r="D56" s="17">
        <v>0</v>
      </c>
      <c r="E56" s="16">
        <v>0</v>
      </c>
      <c r="F56" s="18">
        <v>0</v>
      </c>
      <c r="G56" s="18">
        <v>0</v>
      </c>
      <c r="H56" s="18">
        <v>0</v>
      </c>
      <c r="I56" s="18">
        <v>0</v>
      </c>
      <c r="J56" s="19">
        <v>0</v>
      </c>
      <c r="K56" s="19">
        <v>361849.24</v>
      </c>
      <c r="L56" s="19">
        <f t="shared" si="0"/>
        <v>3072396.2300000004</v>
      </c>
      <c r="N56" s="39"/>
      <c r="O56" s="39"/>
      <c r="P56" s="39"/>
      <c r="Q56" s="39"/>
      <c r="R56" s="39"/>
      <c r="S56" s="39"/>
      <c r="T56" s="39"/>
    </row>
    <row r="57" spans="1:20" x14ac:dyDescent="0.35">
      <c r="A57" s="14" t="s">
        <v>118</v>
      </c>
      <c r="B57" s="15" t="s">
        <v>119</v>
      </c>
      <c r="C57" s="16">
        <v>36410512.579999998</v>
      </c>
      <c r="D57" s="17">
        <v>17613089.829999998</v>
      </c>
      <c r="E57" s="16">
        <v>0</v>
      </c>
      <c r="F57" s="18">
        <v>0</v>
      </c>
      <c r="G57" s="18">
        <v>1522275.29</v>
      </c>
      <c r="H57" s="18">
        <v>41833.85</v>
      </c>
      <c r="I57" s="18">
        <v>0</v>
      </c>
      <c r="J57" s="19">
        <v>0</v>
      </c>
      <c r="K57" s="19">
        <v>29613252.32</v>
      </c>
      <c r="L57" s="19">
        <f t="shared" si="0"/>
        <v>85200963.870000005</v>
      </c>
      <c r="N57" s="39"/>
      <c r="O57" s="39"/>
      <c r="P57" s="39"/>
      <c r="Q57" s="39"/>
      <c r="R57" s="39"/>
      <c r="S57" s="39"/>
      <c r="T57" s="39"/>
    </row>
    <row r="58" spans="1:20" x14ac:dyDescent="0.35">
      <c r="A58" s="14" t="s">
        <v>120</v>
      </c>
      <c r="B58" s="15" t="s">
        <v>121</v>
      </c>
      <c r="C58" s="16">
        <v>730850.99</v>
      </c>
      <c r="D58" s="17">
        <v>2842034.38</v>
      </c>
      <c r="E58" s="16">
        <v>0</v>
      </c>
      <c r="F58" s="18">
        <v>319879.8</v>
      </c>
      <c r="G58" s="18">
        <v>1557.14</v>
      </c>
      <c r="H58" s="18">
        <v>0</v>
      </c>
      <c r="I58" s="18">
        <v>0</v>
      </c>
      <c r="J58" s="19">
        <v>0</v>
      </c>
      <c r="K58" s="19">
        <v>0</v>
      </c>
      <c r="L58" s="19">
        <f t="shared" si="0"/>
        <v>3894322.31</v>
      </c>
      <c r="N58" s="39"/>
      <c r="O58" s="39"/>
      <c r="P58" s="39"/>
      <c r="Q58" s="39"/>
      <c r="R58" s="39"/>
      <c r="S58" s="39"/>
      <c r="T58" s="39"/>
    </row>
    <row r="59" spans="1:20" x14ac:dyDescent="0.35">
      <c r="A59" s="14" t="s">
        <v>122</v>
      </c>
      <c r="B59" s="15" t="s">
        <v>123</v>
      </c>
      <c r="C59" s="16">
        <v>11353166.43</v>
      </c>
      <c r="D59" s="17">
        <v>42874455.159999996</v>
      </c>
      <c r="E59" s="16">
        <v>0</v>
      </c>
      <c r="F59" s="18">
        <v>0</v>
      </c>
      <c r="G59" s="18">
        <v>0</v>
      </c>
      <c r="H59" s="18">
        <v>5000</v>
      </c>
      <c r="I59" s="18">
        <v>0</v>
      </c>
      <c r="J59" s="19">
        <v>0</v>
      </c>
      <c r="K59" s="19">
        <v>0</v>
      </c>
      <c r="L59" s="19">
        <f t="shared" si="0"/>
        <v>54232621.589999996</v>
      </c>
      <c r="N59" s="39"/>
      <c r="O59" s="39"/>
      <c r="P59" s="39"/>
      <c r="Q59" s="39"/>
      <c r="R59" s="39"/>
      <c r="S59" s="39"/>
      <c r="T59" s="39"/>
    </row>
    <row r="60" spans="1:20" x14ac:dyDescent="0.35">
      <c r="A60" s="14" t="s">
        <v>124</v>
      </c>
      <c r="B60" s="15" t="s">
        <v>125</v>
      </c>
      <c r="C60" s="16">
        <v>7526454.7300000004</v>
      </c>
      <c r="D60" s="17">
        <v>10009353.199999999</v>
      </c>
      <c r="E60" s="16">
        <v>0</v>
      </c>
      <c r="F60" s="18">
        <v>0</v>
      </c>
      <c r="G60" s="18">
        <v>32199.14</v>
      </c>
      <c r="H60" s="18">
        <v>0</v>
      </c>
      <c r="I60" s="18">
        <v>0</v>
      </c>
      <c r="J60" s="19">
        <v>0</v>
      </c>
      <c r="K60" s="19">
        <v>11798005.560000001</v>
      </c>
      <c r="L60" s="19">
        <f t="shared" si="0"/>
        <v>29366012.630000003</v>
      </c>
      <c r="N60" s="39"/>
      <c r="O60" s="39"/>
      <c r="P60" s="39"/>
      <c r="Q60" s="39"/>
      <c r="R60" s="39"/>
      <c r="S60" s="39"/>
      <c r="T60" s="39"/>
    </row>
    <row r="61" spans="1:20" x14ac:dyDescent="0.35">
      <c r="A61" s="14" t="s">
        <v>126</v>
      </c>
      <c r="B61" s="15" t="s">
        <v>127</v>
      </c>
      <c r="C61" s="16">
        <v>8856685.3399999999</v>
      </c>
      <c r="D61" s="17">
        <v>0</v>
      </c>
      <c r="E61" s="16">
        <v>0</v>
      </c>
      <c r="F61" s="18">
        <v>0</v>
      </c>
      <c r="G61" s="18">
        <v>0</v>
      </c>
      <c r="H61" s="18">
        <v>0</v>
      </c>
      <c r="I61" s="18">
        <v>0</v>
      </c>
      <c r="J61" s="19">
        <v>0</v>
      </c>
      <c r="K61" s="19">
        <v>1215064.72</v>
      </c>
      <c r="L61" s="19">
        <f t="shared" si="0"/>
        <v>10071750.060000001</v>
      </c>
      <c r="N61" s="39"/>
      <c r="O61" s="39"/>
      <c r="P61" s="39"/>
      <c r="Q61" s="39"/>
      <c r="R61" s="39"/>
      <c r="S61" s="39"/>
      <c r="T61" s="39"/>
    </row>
    <row r="62" spans="1:20" x14ac:dyDescent="0.35">
      <c r="A62" s="14" t="s">
        <v>128</v>
      </c>
      <c r="B62" s="15" t="s">
        <v>129</v>
      </c>
      <c r="C62" s="16">
        <v>3400040.51</v>
      </c>
      <c r="D62" s="17">
        <v>8743977.6199999992</v>
      </c>
      <c r="E62" s="16">
        <v>3884800.13</v>
      </c>
      <c r="F62" s="18">
        <v>629575.84</v>
      </c>
      <c r="G62" s="18">
        <v>6075.69</v>
      </c>
      <c r="H62" s="18">
        <v>0</v>
      </c>
      <c r="I62" s="18">
        <v>0</v>
      </c>
      <c r="J62" s="19">
        <v>0</v>
      </c>
      <c r="K62" s="19">
        <v>8413677.4399999995</v>
      </c>
      <c r="L62" s="19">
        <f t="shared" si="0"/>
        <v>25078147.229999997</v>
      </c>
      <c r="N62" s="39"/>
      <c r="O62" s="39"/>
      <c r="P62" s="39"/>
      <c r="Q62" s="39"/>
      <c r="R62" s="39"/>
      <c r="S62" s="39"/>
      <c r="T62" s="39"/>
    </row>
    <row r="63" spans="1:20" x14ac:dyDescent="0.35">
      <c r="A63" s="14" t="s">
        <v>130</v>
      </c>
      <c r="B63" s="15" t="s">
        <v>131</v>
      </c>
      <c r="C63" s="16">
        <v>2263281</v>
      </c>
      <c r="D63" s="17">
        <v>0</v>
      </c>
      <c r="E63" s="16">
        <v>0</v>
      </c>
      <c r="F63" s="18">
        <v>0</v>
      </c>
      <c r="G63" s="18">
        <v>0</v>
      </c>
      <c r="H63" s="18">
        <v>0</v>
      </c>
      <c r="I63" s="18">
        <v>2372971.4900000002</v>
      </c>
      <c r="J63" s="19">
        <v>0</v>
      </c>
      <c r="K63" s="19">
        <v>195571.72</v>
      </c>
      <c r="L63" s="19">
        <f t="shared" si="0"/>
        <v>4831824.21</v>
      </c>
      <c r="N63" s="39"/>
      <c r="O63" s="39"/>
      <c r="P63" s="39"/>
      <c r="Q63" s="39"/>
      <c r="R63" s="39"/>
      <c r="S63" s="39"/>
      <c r="T63" s="39"/>
    </row>
    <row r="64" spans="1:20" x14ac:dyDescent="0.35">
      <c r="A64" s="14" t="s">
        <v>132</v>
      </c>
      <c r="B64" s="15" t="s">
        <v>133</v>
      </c>
      <c r="C64" s="16">
        <v>21257812.690000001</v>
      </c>
      <c r="D64" s="17">
        <v>13748991.560000001</v>
      </c>
      <c r="E64" s="16">
        <v>0</v>
      </c>
      <c r="F64" s="18">
        <v>0</v>
      </c>
      <c r="G64" s="18">
        <v>54427.46</v>
      </c>
      <c r="H64" s="18">
        <v>0</v>
      </c>
      <c r="I64" s="18">
        <v>2456493.13</v>
      </c>
      <c r="J64" s="19">
        <v>0</v>
      </c>
      <c r="K64" s="19">
        <v>19534581.399999999</v>
      </c>
      <c r="L64" s="19">
        <f t="shared" si="0"/>
        <v>57052306.240000002</v>
      </c>
      <c r="N64" s="39"/>
      <c r="O64" s="39"/>
      <c r="P64" s="39"/>
      <c r="Q64" s="39"/>
      <c r="R64" s="39"/>
      <c r="S64" s="39"/>
      <c r="T64" s="39"/>
    </row>
    <row r="65" spans="1:20" x14ac:dyDescent="0.35">
      <c r="A65" s="14" t="s">
        <v>134</v>
      </c>
      <c r="B65" s="15" t="s">
        <v>135</v>
      </c>
      <c r="C65" s="16">
        <v>3112529.54</v>
      </c>
      <c r="D65" s="17">
        <v>2934207.23</v>
      </c>
      <c r="E65" s="16">
        <v>0</v>
      </c>
      <c r="F65" s="18">
        <v>0</v>
      </c>
      <c r="G65" s="18">
        <v>16843.349999999999</v>
      </c>
      <c r="H65" s="18">
        <v>0</v>
      </c>
      <c r="I65" s="18">
        <v>4983296.71</v>
      </c>
      <c r="J65" s="19">
        <v>0</v>
      </c>
      <c r="K65" s="19">
        <v>3240640.4</v>
      </c>
      <c r="L65" s="19">
        <f t="shared" si="0"/>
        <v>14287517.229999999</v>
      </c>
      <c r="N65" s="39"/>
      <c r="O65" s="39"/>
      <c r="P65" s="39"/>
      <c r="Q65" s="39"/>
      <c r="R65" s="39"/>
      <c r="S65" s="39"/>
      <c r="T65" s="39"/>
    </row>
    <row r="66" spans="1:20" x14ac:dyDescent="0.35">
      <c r="A66" s="14" t="s">
        <v>136</v>
      </c>
      <c r="B66" s="15" t="s">
        <v>137</v>
      </c>
      <c r="C66" s="16">
        <v>2791315.63</v>
      </c>
      <c r="D66" s="17">
        <v>4018870.87</v>
      </c>
      <c r="E66" s="16">
        <v>0</v>
      </c>
      <c r="F66" s="18">
        <v>0</v>
      </c>
      <c r="G66" s="18">
        <v>0</v>
      </c>
      <c r="H66" s="18">
        <v>0</v>
      </c>
      <c r="I66" s="18">
        <v>0</v>
      </c>
      <c r="J66" s="19">
        <v>0</v>
      </c>
      <c r="K66" s="19">
        <v>1366502.2</v>
      </c>
      <c r="L66" s="19">
        <f t="shared" ref="L66:L129" si="1">SUM(C66:K66)</f>
        <v>8176688.7000000002</v>
      </c>
      <c r="N66" s="39"/>
      <c r="O66" s="39"/>
      <c r="P66" s="39"/>
      <c r="Q66" s="39"/>
      <c r="R66" s="39"/>
      <c r="S66" s="39"/>
      <c r="T66" s="39"/>
    </row>
    <row r="67" spans="1:20" x14ac:dyDescent="0.35">
      <c r="A67" s="14" t="s">
        <v>138</v>
      </c>
      <c r="B67" s="15" t="s">
        <v>139</v>
      </c>
      <c r="C67" s="16">
        <v>1445139.4</v>
      </c>
      <c r="D67" s="17">
        <v>76019157.890000001</v>
      </c>
      <c r="E67" s="16">
        <v>0</v>
      </c>
      <c r="F67" s="18">
        <v>0</v>
      </c>
      <c r="G67" s="18">
        <v>0</v>
      </c>
      <c r="H67" s="18">
        <v>5000</v>
      </c>
      <c r="I67" s="18">
        <v>0</v>
      </c>
      <c r="J67" s="19">
        <v>0</v>
      </c>
      <c r="K67" s="19">
        <v>0</v>
      </c>
      <c r="L67" s="19">
        <f t="shared" si="1"/>
        <v>77469297.290000007</v>
      </c>
      <c r="N67" s="39"/>
      <c r="O67" s="39"/>
      <c r="P67" s="39"/>
      <c r="Q67" s="39"/>
      <c r="R67" s="39"/>
      <c r="S67" s="39"/>
      <c r="T67" s="39"/>
    </row>
    <row r="68" spans="1:20" x14ac:dyDescent="0.35">
      <c r="A68" s="14" t="s">
        <v>140</v>
      </c>
      <c r="B68" s="15" t="s">
        <v>141</v>
      </c>
      <c r="C68" s="16">
        <v>13963125.66</v>
      </c>
      <c r="D68" s="17">
        <v>41019366.659999996</v>
      </c>
      <c r="E68" s="16">
        <v>0</v>
      </c>
      <c r="F68" s="18">
        <v>0</v>
      </c>
      <c r="G68" s="18">
        <v>0</v>
      </c>
      <c r="H68" s="18">
        <v>11105.5</v>
      </c>
      <c r="I68" s="18">
        <v>0</v>
      </c>
      <c r="J68" s="19">
        <v>0</v>
      </c>
      <c r="K68" s="19">
        <v>0</v>
      </c>
      <c r="L68" s="19">
        <f t="shared" si="1"/>
        <v>54993597.819999993</v>
      </c>
      <c r="N68" s="39"/>
      <c r="O68" s="39"/>
      <c r="P68" s="39"/>
      <c r="Q68" s="39"/>
      <c r="R68" s="39"/>
      <c r="S68" s="39"/>
      <c r="T68" s="39"/>
    </row>
    <row r="69" spans="1:20" x14ac:dyDescent="0.35">
      <c r="A69" s="14" t="s">
        <v>142</v>
      </c>
      <c r="B69" s="15" t="s">
        <v>143</v>
      </c>
      <c r="C69" s="16">
        <v>847627</v>
      </c>
      <c r="D69" s="17">
        <v>9115702.5099999998</v>
      </c>
      <c r="E69" s="16">
        <v>0</v>
      </c>
      <c r="F69" s="18">
        <v>0</v>
      </c>
      <c r="G69" s="18">
        <v>0</v>
      </c>
      <c r="H69" s="18">
        <v>5000</v>
      </c>
      <c r="I69" s="18">
        <v>0</v>
      </c>
      <c r="J69" s="19">
        <v>0</v>
      </c>
      <c r="K69" s="19">
        <v>0</v>
      </c>
      <c r="L69" s="19">
        <f t="shared" si="1"/>
        <v>9968329.5099999998</v>
      </c>
      <c r="N69" s="39"/>
      <c r="O69" s="39"/>
      <c r="P69" s="39"/>
      <c r="Q69" s="39"/>
      <c r="R69" s="39"/>
      <c r="S69" s="39"/>
      <c r="T69" s="39"/>
    </row>
    <row r="70" spans="1:20" x14ac:dyDescent="0.35">
      <c r="A70" s="14" t="s">
        <v>144</v>
      </c>
      <c r="B70" s="15" t="s">
        <v>145</v>
      </c>
      <c r="C70" s="16">
        <v>14668010.4</v>
      </c>
      <c r="D70" s="17">
        <v>50210923.200000003</v>
      </c>
      <c r="E70" s="16">
        <v>0</v>
      </c>
      <c r="F70" s="18">
        <v>0</v>
      </c>
      <c r="G70" s="18">
        <v>0</v>
      </c>
      <c r="H70" s="18">
        <v>5423.1</v>
      </c>
      <c r="I70" s="18">
        <v>0</v>
      </c>
      <c r="J70" s="19">
        <v>0</v>
      </c>
      <c r="K70" s="19">
        <v>0</v>
      </c>
      <c r="L70" s="19">
        <f t="shared" si="1"/>
        <v>64884356.700000003</v>
      </c>
      <c r="N70" s="39"/>
      <c r="O70" s="39"/>
      <c r="P70" s="39"/>
      <c r="Q70" s="39"/>
      <c r="R70" s="39"/>
      <c r="S70" s="39"/>
      <c r="T70" s="39"/>
    </row>
    <row r="71" spans="1:20" x14ac:dyDescent="0.35">
      <c r="A71" s="14" t="s">
        <v>146</v>
      </c>
      <c r="B71" s="15" t="s">
        <v>147</v>
      </c>
      <c r="C71" s="16">
        <v>27652805.239999998</v>
      </c>
      <c r="D71" s="17">
        <v>34287168.880000003</v>
      </c>
      <c r="E71" s="16">
        <v>0</v>
      </c>
      <c r="F71" s="18">
        <v>0</v>
      </c>
      <c r="G71" s="18">
        <v>1417916.35</v>
      </c>
      <c r="H71" s="18">
        <v>15669.61</v>
      </c>
      <c r="I71" s="18">
        <v>1600482.88</v>
      </c>
      <c r="J71" s="19">
        <v>0</v>
      </c>
      <c r="K71" s="19">
        <v>32527138.280000001</v>
      </c>
      <c r="L71" s="19">
        <f t="shared" si="1"/>
        <v>97501181.24000001</v>
      </c>
      <c r="N71" s="39"/>
      <c r="O71" s="39"/>
      <c r="P71" s="39"/>
      <c r="Q71" s="39"/>
      <c r="R71" s="39"/>
      <c r="S71" s="39"/>
      <c r="T71" s="39"/>
    </row>
    <row r="72" spans="1:20" x14ac:dyDescent="0.35">
      <c r="A72" s="14" t="s">
        <v>148</v>
      </c>
      <c r="B72" s="15" t="s">
        <v>149</v>
      </c>
      <c r="C72" s="16">
        <v>12847659.439999999</v>
      </c>
      <c r="D72" s="17">
        <v>24078525.18</v>
      </c>
      <c r="E72" s="16">
        <v>0</v>
      </c>
      <c r="F72" s="18">
        <v>0</v>
      </c>
      <c r="G72" s="18">
        <v>37218.76</v>
      </c>
      <c r="H72" s="18">
        <v>0</v>
      </c>
      <c r="I72" s="18">
        <v>4030377.75</v>
      </c>
      <c r="J72" s="19">
        <v>0</v>
      </c>
      <c r="K72" s="19">
        <v>24210118.16</v>
      </c>
      <c r="L72" s="19">
        <f t="shared" si="1"/>
        <v>65203899.289999992</v>
      </c>
      <c r="N72" s="39"/>
      <c r="O72" s="39"/>
      <c r="P72" s="39"/>
      <c r="Q72" s="39"/>
      <c r="R72" s="39"/>
      <c r="S72" s="39"/>
      <c r="T72" s="39"/>
    </row>
    <row r="73" spans="1:20" x14ac:dyDescent="0.35">
      <c r="A73" s="14" t="s">
        <v>150</v>
      </c>
      <c r="B73" s="15" t="s">
        <v>151</v>
      </c>
      <c r="C73" s="16">
        <v>1415401.75</v>
      </c>
      <c r="D73" s="17">
        <v>0</v>
      </c>
      <c r="E73" s="16">
        <v>0</v>
      </c>
      <c r="F73" s="18">
        <v>0</v>
      </c>
      <c r="G73" s="18">
        <v>0</v>
      </c>
      <c r="H73" s="18">
        <v>0</v>
      </c>
      <c r="I73" s="18">
        <v>0</v>
      </c>
      <c r="J73" s="19">
        <v>0</v>
      </c>
      <c r="K73" s="19">
        <v>151873.68</v>
      </c>
      <c r="L73" s="19">
        <f t="shared" si="1"/>
        <v>1567275.43</v>
      </c>
      <c r="N73" s="39"/>
      <c r="O73" s="39"/>
      <c r="P73" s="39"/>
      <c r="Q73" s="39"/>
      <c r="R73" s="39"/>
      <c r="S73" s="39"/>
      <c r="T73" s="39"/>
    </row>
    <row r="74" spans="1:20" x14ac:dyDescent="0.35">
      <c r="A74" s="14" t="s">
        <v>152</v>
      </c>
      <c r="B74" s="15" t="s">
        <v>153</v>
      </c>
      <c r="C74" s="16">
        <v>539642.49</v>
      </c>
      <c r="D74" s="17">
        <v>2556406.9500000002</v>
      </c>
      <c r="E74" s="16">
        <v>1283297.46</v>
      </c>
      <c r="F74" s="18">
        <v>158066.49</v>
      </c>
      <c r="G74" s="18">
        <v>6398.63</v>
      </c>
      <c r="H74" s="18">
        <v>0</v>
      </c>
      <c r="I74" s="18">
        <v>0</v>
      </c>
      <c r="J74" s="19">
        <v>0</v>
      </c>
      <c r="K74" s="19">
        <v>2948026.64</v>
      </c>
      <c r="L74" s="19">
        <f t="shared" si="1"/>
        <v>7491838.6600000001</v>
      </c>
      <c r="N74" s="39"/>
      <c r="O74" s="39"/>
      <c r="P74" s="39"/>
      <c r="Q74" s="39"/>
      <c r="R74" s="39"/>
      <c r="S74" s="39"/>
      <c r="T74" s="39"/>
    </row>
    <row r="75" spans="1:20" x14ac:dyDescent="0.35">
      <c r="A75" s="14" t="s">
        <v>154</v>
      </c>
      <c r="B75" s="15" t="s">
        <v>155</v>
      </c>
      <c r="C75" s="16">
        <v>3069242.56</v>
      </c>
      <c r="D75" s="17">
        <v>8299472.5499999998</v>
      </c>
      <c r="E75" s="16">
        <v>3569737.58</v>
      </c>
      <c r="F75" s="18">
        <v>703735.84</v>
      </c>
      <c r="G75" s="18">
        <v>7056.99</v>
      </c>
      <c r="H75" s="18">
        <v>0</v>
      </c>
      <c r="I75" s="18">
        <v>0</v>
      </c>
      <c r="J75" s="19">
        <v>0</v>
      </c>
      <c r="K75" s="19">
        <v>3286975.48</v>
      </c>
      <c r="L75" s="19">
        <f t="shared" si="1"/>
        <v>18936221</v>
      </c>
      <c r="N75" s="39"/>
      <c r="O75" s="39"/>
      <c r="P75" s="39"/>
      <c r="Q75" s="39"/>
      <c r="R75" s="39"/>
      <c r="S75" s="39"/>
      <c r="T75" s="39"/>
    </row>
    <row r="76" spans="1:20" x14ac:dyDescent="0.35">
      <c r="A76" s="14" t="s">
        <v>156</v>
      </c>
      <c r="B76" s="15" t="s">
        <v>157</v>
      </c>
      <c r="C76" s="16">
        <v>13595.49</v>
      </c>
      <c r="D76" s="17">
        <v>829476.99</v>
      </c>
      <c r="E76" s="16">
        <v>0</v>
      </c>
      <c r="F76" s="18">
        <v>0</v>
      </c>
      <c r="G76" s="18">
        <v>0</v>
      </c>
      <c r="H76" s="18">
        <v>0</v>
      </c>
      <c r="I76" s="18">
        <v>0</v>
      </c>
      <c r="J76" s="19">
        <v>0</v>
      </c>
      <c r="K76" s="19">
        <v>0</v>
      </c>
      <c r="L76" s="19">
        <f t="shared" si="1"/>
        <v>843072.48</v>
      </c>
      <c r="N76" s="39"/>
      <c r="O76" s="39"/>
      <c r="P76" s="39"/>
      <c r="Q76" s="39"/>
      <c r="R76" s="39"/>
      <c r="S76" s="39"/>
      <c r="T76" s="39"/>
    </row>
    <row r="77" spans="1:20" x14ac:dyDescent="0.35">
      <c r="A77" s="14" t="s">
        <v>158</v>
      </c>
      <c r="B77" s="15" t="s">
        <v>159</v>
      </c>
      <c r="C77" s="16">
        <v>13600671.949999999</v>
      </c>
      <c r="D77" s="17">
        <v>5109181.26</v>
      </c>
      <c r="E77" s="16">
        <v>0</v>
      </c>
      <c r="F77" s="18">
        <v>0</v>
      </c>
      <c r="G77" s="18">
        <v>39289.79</v>
      </c>
      <c r="H77" s="18">
        <v>0</v>
      </c>
      <c r="I77" s="18">
        <v>16813787.300000001</v>
      </c>
      <c r="J77" s="19">
        <v>0</v>
      </c>
      <c r="K77" s="19">
        <v>858828.24</v>
      </c>
      <c r="L77" s="19">
        <f t="shared" si="1"/>
        <v>36421758.539999999</v>
      </c>
      <c r="N77" s="39"/>
      <c r="O77" s="39"/>
      <c r="P77" s="39"/>
      <c r="Q77" s="39"/>
      <c r="R77" s="39"/>
      <c r="S77" s="39"/>
      <c r="T77" s="39"/>
    </row>
    <row r="78" spans="1:20" x14ac:dyDescent="0.35">
      <c r="A78" s="14" t="s">
        <v>160</v>
      </c>
      <c r="B78" s="15" t="s">
        <v>161</v>
      </c>
      <c r="C78" s="16">
        <v>774599.62</v>
      </c>
      <c r="D78" s="17">
        <v>0</v>
      </c>
      <c r="E78" s="16">
        <v>0</v>
      </c>
      <c r="F78" s="18">
        <v>0</v>
      </c>
      <c r="G78" s="18">
        <v>0</v>
      </c>
      <c r="H78" s="18">
        <v>0</v>
      </c>
      <c r="I78" s="18">
        <v>0</v>
      </c>
      <c r="J78" s="19">
        <v>0</v>
      </c>
      <c r="K78" s="19">
        <v>0</v>
      </c>
      <c r="L78" s="19">
        <f t="shared" si="1"/>
        <v>774599.62</v>
      </c>
      <c r="N78" s="39"/>
      <c r="O78" s="39"/>
      <c r="P78" s="39"/>
      <c r="Q78" s="39"/>
      <c r="R78" s="39"/>
      <c r="S78" s="39"/>
      <c r="T78" s="39"/>
    </row>
    <row r="79" spans="1:20" x14ac:dyDescent="0.35">
      <c r="A79" s="14" t="s">
        <v>162</v>
      </c>
      <c r="B79" s="15" t="s">
        <v>163</v>
      </c>
      <c r="C79" s="16">
        <v>18241545.760000002</v>
      </c>
      <c r="D79" s="17">
        <v>9318965.7400000002</v>
      </c>
      <c r="E79" s="16">
        <v>0</v>
      </c>
      <c r="F79" s="18">
        <v>0</v>
      </c>
      <c r="G79" s="18">
        <v>47970.98</v>
      </c>
      <c r="H79" s="18">
        <v>0</v>
      </c>
      <c r="I79" s="18">
        <v>0</v>
      </c>
      <c r="J79" s="19">
        <v>0</v>
      </c>
      <c r="K79" s="19">
        <v>12913957.92</v>
      </c>
      <c r="L79" s="19">
        <f t="shared" si="1"/>
        <v>40522440.399999999</v>
      </c>
      <c r="N79" s="39"/>
      <c r="O79" s="39"/>
      <c r="P79" s="39"/>
      <c r="Q79" s="39"/>
      <c r="R79" s="39"/>
      <c r="S79" s="39"/>
      <c r="T79" s="39"/>
    </row>
    <row r="80" spans="1:20" x14ac:dyDescent="0.35">
      <c r="A80" s="14" t="s">
        <v>164</v>
      </c>
      <c r="B80" s="15" t="s">
        <v>165</v>
      </c>
      <c r="C80" s="16">
        <v>613117.55000000005</v>
      </c>
      <c r="D80" s="17">
        <v>29927.94</v>
      </c>
      <c r="E80" s="16">
        <v>0</v>
      </c>
      <c r="F80" s="18">
        <v>0</v>
      </c>
      <c r="G80" s="18">
        <v>0</v>
      </c>
      <c r="H80" s="18">
        <v>0</v>
      </c>
      <c r="I80" s="18">
        <v>0</v>
      </c>
      <c r="J80" s="19">
        <v>0</v>
      </c>
      <c r="K80" s="19">
        <v>105037.44</v>
      </c>
      <c r="L80" s="19">
        <f t="shared" si="1"/>
        <v>748082.92999999993</v>
      </c>
      <c r="N80" s="39"/>
      <c r="O80" s="39"/>
      <c r="P80" s="39"/>
      <c r="Q80" s="39"/>
      <c r="R80" s="39"/>
      <c r="S80" s="39"/>
      <c r="T80" s="39"/>
    </row>
    <row r="81" spans="1:20" x14ac:dyDescent="0.35">
      <c r="A81" s="14" t="s">
        <v>166</v>
      </c>
      <c r="B81" s="15" t="s">
        <v>167</v>
      </c>
      <c r="C81" s="16">
        <v>14128658.91</v>
      </c>
      <c r="D81" s="17">
        <v>10324995.76</v>
      </c>
      <c r="E81" s="16">
        <v>0</v>
      </c>
      <c r="F81" s="18">
        <v>0</v>
      </c>
      <c r="G81" s="18">
        <v>12519.17</v>
      </c>
      <c r="H81" s="18">
        <v>0</v>
      </c>
      <c r="I81" s="18">
        <v>8045567.04</v>
      </c>
      <c r="J81" s="19">
        <v>0</v>
      </c>
      <c r="K81" s="19">
        <v>13216676.48</v>
      </c>
      <c r="L81" s="19">
        <f t="shared" si="1"/>
        <v>45728417.359999999</v>
      </c>
      <c r="N81" s="39"/>
      <c r="O81" s="39"/>
      <c r="P81" s="39"/>
      <c r="Q81" s="39"/>
      <c r="R81" s="39"/>
      <c r="S81" s="39"/>
      <c r="T81" s="39"/>
    </row>
    <row r="82" spans="1:20" x14ac:dyDescent="0.35">
      <c r="A82" s="14" t="s">
        <v>168</v>
      </c>
      <c r="B82" s="15" t="s">
        <v>169</v>
      </c>
      <c r="C82" s="16">
        <v>1970534.83</v>
      </c>
      <c r="D82" s="17">
        <v>8049524.9699999997</v>
      </c>
      <c r="E82" s="16">
        <v>0</v>
      </c>
      <c r="F82" s="18">
        <v>387551.24</v>
      </c>
      <c r="G82" s="18">
        <v>9842.0400000000009</v>
      </c>
      <c r="H82" s="18">
        <v>607530</v>
      </c>
      <c r="I82" s="18">
        <v>0</v>
      </c>
      <c r="J82" s="19">
        <v>0</v>
      </c>
      <c r="K82" s="19">
        <v>6168347.8399999999</v>
      </c>
      <c r="L82" s="19">
        <f t="shared" si="1"/>
        <v>17193330.920000002</v>
      </c>
      <c r="N82" s="39"/>
      <c r="O82" s="39"/>
      <c r="P82" s="39"/>
      <c r="Q82" s="39"/>
      <c r="R82" s="39"/>
      <c r="S82" s="39"/>
      <c r="T82" s="39"/>
    </row>
    <row r="83" spans="1:20" x14ac:dyDescent="0.35">
      <c r="A83" s="14" t="s">
        <v>170</v>
      </c>
      <c r="B83" s="15" t="s">
        <v>171</v>
      </c>
      <c r="C83" s="16">
        <v>185772.54</v>
      </c>
      <c r="D83" s="17">
        <v>1705465.93</v>
      </c>
      <c r="E83" s="16">
        <v>612794.48</v>
      </c>
      <c r="F83" s="18">
        <v>36433.47</v>
      </c>
      <c r="G83" s="18">
        <v>3129.45</v>
      </c>
      <c r="H83" s="18">
        <v>0</v>
      </c>
      <c r="I83" s="18">
        <v>0</v>
      </c>
      <c r="J83" s="19">
        <v>0</v>
      </c>
      <c r="K83" s="19">
        <v>1183765.8</v>
      </c>
      <c r="L83" s="19">
        <f t="shared" si="1"/>
        <v>3727361.6700000009</v>
      </c>
      <c r="N83" s="39"/>
      <c r="O83" s="39"/>
      <c r="P83" s="39"/>
      <c r="Q83" s="39"/>
      <c r="R83" s="39"/>
      <c r="S83" s="39"/>
      <c r="T83" s="39"/>
    </row>
    <row r="84" spans="1:20" x14ac:dyDescent="0.35">
      <c r="A84" s="14" t="s">
        <v>172</v>
      </c>
      <c r="B84" s="15" t="s">
        <v>173</v>
      </c>
      <c r="C84" s="16">
        <v>1042246.47</v>
      </c>
      <c r="D84" s="17">
        <v>2771293.5</v>
      </c>
      <c r="E84" s="16">
        <v>0</v>
      </c>
      <c r="F84" s="18">
        <v>0</v>
      </c>
      <c r="G84" s="18">
        <v>0</v>
      </c>
      <c r="H84" s="18">
        <v>0</v>
      </c>
      <c r="I84" s="18">
        <v>0</v>
      </c>
      <c r="J84" s="19">
        <v>0</v>
      </c>
      <c r="K84" s="19">
        <v>3669644.48</v>
      </c>
      <c r="L84" s="19">
        <f t="shared" si="1"/>
        <v>7483184.4499999993</v>
      </c>
      <c r="N84" s="39"/>
      <c r="O84" s="39"/>
      <c r="P84" s="39"/>
      <c r="Q84" s="39"/>
      <c r="R84" s="39"/>
      <c r="S84" s="39"/>
      <c r="T84" s="39"/>
    </row>
    <row r="85" spans="1:20" x14ac:dyDescent="0.35">
      <c r="A85" s="14" t="s">
        <v>174</v>
      </c>
      <c r="B85" s="15" t="s">
        <v>173</v>
      </c>
      <c r="C85" s="16">
        <v>18784268.809999999</v>
      </c>
      <c r="D85" s="17">
        <v>14124161.800000001</v>
      </c>
      <c r="E85" s="16">
        <v>0</v>
      </c>
      <c r="F85" s="18">
        <v>0</v>
      </c>
      <c r="G85" s="18">
        <v>16209.67</v>
      </c>
      <c r="H85" s="18">
        <v>0</v>
      </c>
      <c r="I85" s="18">
        <v>0</v>
      </c>
      <c r="J85" s="19">
        <v>0</v>
      </c>
      <c r="K85" s="19">
        <v>21071514.359999999</v>
      </c>
      <c r="L85" s="19">
        <f t="shared" si="1"/>
        <v>53996154.640000001</v>
      </c>
      <c r="N85" s="39"/>
      <c r="O85" s="39"/>
      <c r="P85" s="39"/>
      <c r="Q85" s="39"/>
      <c r="R85" s="39"/>
      <c r="S85" s="39"/>
      <c r="T85" s="39"/>
    </row>
    <row r="86" spans="1:20" x14ac:dyDescent="0.35">
      <c r="A86" s="14" t="s">
        <v>175</v>
      </c>
      <c r="B86" s="15" t="s">
        <v>176</v>
      </c>
      <c r="C86" s="16">
        <v>430240.25</v>
      </c>
      <c r="D86" s="17">
        <v>852126.19</v>
      </c>
      <c r="E86" s="16">
        <v>0</v>
      </c>
      <c r="F86" s="18">
        <v>0</v>
      </c>
      <c r="G86" s="18">
        <v>0</v>
      </c>
      <c r="H86" s="18">
        <v>0</v>
      </c>
      <c r="I86" s="18">
        <v>0</v>
      </c>
      <c r="J86" s="19">
        <v>0</v>
      </c>
      <c r="K86" s="19">
        <v>133042.23999999999</v>
      </c>
      <c r="L86" s="19">
        <f t="shared" si="1"/>
        <v>1415408.68</v>
      </c>
      <c r="N86" s="39"/>
      <c r="O86" s="39"/>
      <c r="P86" s="39"/>
      <c r="Q86" s="39"/>
      <c r="R86" s="39"/>
      <c r="S86" s="39"/>
      <c r="T86" s="39"/>
    </row>
    <row r="87" spans="1:20" x14ac:dyDescent="0.35">
      <c r="A87" s="14" t="s">
        <v>177</v>
      </c>
      <c r="B87" s="15" t="s">
        <v>178</v>
      </c>
      <c r="C87" s="16">
        <v>19210365.539999999</v>
      </c>
      <c r="D87" s="17">
        <v>0</v>
      </c>
      <c r="E87" s="16">
        <v>0</v>
      </c>
      <c r="F87" s="18">
        <v>0</v>
      </c>
      <c r="G87" s="18">
        <v>0</v>
      </c>
      <c r="H87" s="18">
        <v>0</v>
      </c>
      <c r="I87" s="18">
        <v>0</v>
      </c>
      <c r="J87" s="19">
        <v>0</v>
      </c>
      <c r="K87" s="19">
        <v>1865678.52</v>
      </c>
      <c r="L87" s="19">
        <f t="shared" si="1"/>
        <v>21076044.059999999</v>
      </c>
      <c r="N87" s="39"/>
      <c r="O87" s="39"/>
      <c r="P87" s="39"/>
      <c r="Q87" s="39"/>
      <c r="R87" s="39"/>
      <c r="S87" s="39"/>
      <c r="T87" s="39"/>
    </row>
    <row r="88" spans="1:20" x14ac:dyDescent="0.35">
      <c r="A88" s="14" t="s">
        <v>179</v>
      </c>
      <c r="B88" s="15" t="s">
        <v>180</v>
      </c>
      <c r="C88" s="16">
        <v>3196151.9</v>
      </c>
      <c r="D88" s="17">
        <v>5132074.9400000004</v>
      </c>
      <c r="E88" s="16">
        <v>0</v>
      </c>
      <c r="F88" s="18">
        <v>0</v>
      </c>
      <c r="G88" s="18">
        <v>4940.6499999999996</v>
      </c>
      <c r="H88" s="18">
        <v>0</v>
      </c>
      <c r="I88" s="18">
        <v>0</v>
      </c>
      <c r="J88" s="19">
        <v>0</v>
      </c>
      <c r="K88" s="19">
        <v>4554155.8</v>
      </c>
      <c r="L88" s="19">
        <f t="shared" si="1"/>
        <v>12887323.289999999</v>
      </c>
      <c r="N88" s="39"/>
      <c r="O88" s="39"/>
      <c r="P88" s="39"/>
      <c r="Q88" s="39"/>
      <c r="R88" s="39"/>
      <c r="S88" s="39"/>
      <c r="T88" s="39"/>
    </row>
    <row r="89" spans="1:20" x14ac:dyDescent="0.35">
      <c r="A89" s="14" t="s">
        <v>181</v>
      </c>
      <c r="B89" s="15" t="s">
        <v>182</v>
      </c>
      <c r="C89" s="16">
        <v>1122319.42</v>
      </c>
      <c r="D89" s="17">
        <v>2421.98</v>
      </c>
      <c r="E89" s="16">
        <v>0</v>
      </c>
      <c r="F89" s="18">
        <v>0</v>
      </c>
      <c r="G89" s="18">
        <v>0</v>
      </c>
      <c r="H89" s="18">
        <v>0</v>
      </c>
      <c r="I89" s="18">
        <v>0</v>
      </c>
      <c r="J89" s="19">
        <v>0</v>
      </c>
      <c r="K89" s="19">
        <v>0</v>
      </c>
      <c r="L89" s="19">
        <f t="shared" si="1"/>
        <v>1124741.3999999999</v>
      </c>
      <c r="N89" s="39"/>
      <c r="O89" s="39"/>
      <c r="P89" s="39"/>
      <c r="Q89" s="39"/>
      <c r="R89" s="39"/>
      <c r="S89" s="39"/>
      <c r="T89" s="39"/>
    </row>
    <row r="90" spans="1:20" x14ac:dyDescent="0.35">
      <c r="A90" s="14" t="s">
        <v>183</v>
      </c>
      <c r="B90" s="15" t="s">
        <v>184</v>
      </c>
      <c r="C90" s="16">
        <v>1056128.79</v>
      </c>
      <c r="D90" s="17">
        <v>3609299.37</v>
      </c>
      <c r="E90" s="16">
        <v>1713340.29</v>
      </c>
      <c r="F90" s="18">
        <v>318285.32</v>
      </c>
      <c r="G90" s="18">
        <v>3195.37</v>
      </c>
      <c r="H90" s="18">
        <v>3554.43</v>
      </c>
      <c r="I90" s="18">
        <v>0</v>
      </c>
      <c r="J90" s="19">
        <v>0</v>
      </c>
      <c r="K90" s="19">
        <v>2884617.36</v>
      </c>
      <c r="L90" s="19">
        <f t="shared" si="1"/>
        <v>9588420.9299999997</v>
      </c>
      <c r="N90" s="39"/>
      <c r="O90" s="39"/>
      <c r="P90" s="39"/>
      <c r="Q90" s="39"/>
      <c r="R90" s="39"/>
      <c r="S90" s="39"/>
      <c r="T90" s="39"/>
    </row>
    <row r="91" spans="1:20" x14ac:dyDescent="0.35">
      <c r="A91" s="14" t="s">
        <v>185</v>
      </c>
      <c r="B91" s="15" t="s">
        <v>186</v>
      </c>
      <c r="C91" s="16">
        <v>11028399.73</v>
      </c>
      <c r="D91" s="17">
        <v>2180.48</v>
      </c>
      <c r="E91" s="16">
        <v>0</v>
      </c>
      <c r="F91" s="18">
        <v>0</v>
      </c>
      <c r="G91" s="18">
        <v>0</v>
      </c>
      <c r="H91" s="18">
        <v>0</v>
      </c>
      <c r="I91" s="18">
        <v>0</v>
      </c>
      <c r="J91" s="19">
        <v>0</v>
      </c>
      <c r="K91" s="19">
        <v>1303252.96</v>
      </c>
      <c r="L91" s="19">
        <f t="shared" si="1"/>
        <v>12333833.170000002</v>
      </c>
      <c r="N91" s="39"/>
      <c r="O91" s="39"/>
      <c r="P91" s="39"/>
      <c r="Q91" s="39"/>
      <c r="R91" s="39"/>
      <c r="S91" s="39"/>
      <c r="T91" s="39"/>
    </row>
    <row r="92" spans="1:20" x14ac:dyDescent="0.35">
      <c r="A92" s="14" t="s">
        <v>187</v>
      </c>
      <c r="B92" s="15" t="s">
        <v>188</v>
      </c>
      <c r="C92" s="16">
        <v>1225084.74</v>
      </c>
      <c r="D92" s="17">
        <v>0</v>
      </c>
      <c r="E92" s="16">
        <v>0</v>
      </c>
      <c r="F92" s="18">
        <v>0</v>
      </c>
      <c r="G92" s="18">
        <v>0</v>
      </c>
      <c r="H92" s="18">
        <v>0</v>
      </c>
      <c r="I92" s="18">
        <v>0</v>
      </c>
      <c r="J92" s="19">
        <v>0</v>
      </c>
      <c r="K92" s="19">
        <v>88592.2</v>
      </c>
      <c r="L92" s="19">
        <f t="shared" si="1"/>
        <v>1313676.94</v>
      </c>
      <c r="N92" s="39"/>
      <c r="O92" s="39"/>
      <c r="P92" s="39"/>
      <c r="Q92" s="39"/>
      <c r="R92" s="39"/>
      <c r="S92" s="39"/>
      <c r="T92" s="39"/>
    </row>
    <row r="93" spans="1:20" x14ac:dyDescent="0.35">
      <c r="A93" s="14" t="s">
        <v>189</v>
      </c>
      <c r="B93" s="15" t="s">
        <v>190</v>
      </c>
      <c r="C93" s="16">
        <v>437564.93</v>
      </c>
      <c r="D93" s="17">
        <v>0</v>
      </c>
      <c r="E93" s="16">
        <v>0</v>
      </c>
      <c r="F93" s="18">
        <v>0</v>
      </c>
      <c r="G93" s="18">
        <v>0</v>
      </c>
      <c r="H93" s="18">
        <v>0</v>
      </c>
      <c r="I93" s="18">
        <v>0</v>
      </c>
      <c r="J93" s="19">
        <v>0</v>
      </c>
      <c r="K93" s="19">
        <v>25867.72</v>
      </c>
      <c r="L93" s="19">
        <f t="shared" si="1"/>
        <v>463432.65</v>
      </c>
      <c r="N93" s="39"/>
      <c r="O93" s="39"/>
      <c r="P93" s="39"/>
      <c r="Q93" s="39"/>
      <c r="R93" s="39"/>
      <c r="S93" s="39"/>
      <c r="T93" s="39"/>
    </row>
    <row r="94" spans="1:20" x14ac:dyDescent="0.35">
      <c r="A94" s="14" t="s">
        <v>191</v>
      </c>
      <c r="B94" s="15" t="s">
        <v>192</v>
      </c>
      <c r="C94" s="16">
        <v>1099519</v>
      </c>
      <c r="D94" s="17">
        <v>5835568.5599999996</v>
      </c>
      <c r="E94" s="16">
        <v>0</v>
      </c>
      <c r="F94" s="18">
        <v>0</v>
      </c>
      <c r="G94" s="18">
        <v>0</v>
      </c>
      <c r="H94" s="18">
        <v>5000</v>
      </c>
      <c r="I94" s="18">
        <v>0</v>
      </c>
      <c r="J94" s="19">
        <v>0</v>
      </c>
      <c r="K94" s="19">
        <v>0</v>
      </c>
      <c r="L94" s="19">
        <f t="shared" si="1"/>
        <v>6940087.5599999996</v>
      </c>
      <c r="N94" s="39"/>
      <c r="O94" s="39"/>
      <c r="P94" s="39"/>
      <c r="Q94" s="39"/>
      <c r="R94" s="39"/>
      <c r="S94" s="39"/>
      <c r="T94" s="39"/>
    </row>
    <row r="95" spans="1:20" x14ac:dyDescent="0.35">
      <c r="A95" s="14" t="s">
        <v>193</v>
      </c>
      <c r="B95" s="15" t="s">
        <v>194</v>
      </c>
      <c r="C95" s="16">
        <v>208395889.72999999</v>
      </c>
      <c r="D95" s="17">
        <v>151037711.93000001</v>
      </c>
      <c r="E95" s="16">
        <v>0</v>
      </c>
      <c r="F95" s="18">
        <v>0</v>
      </c>
      <c r="G95" s="18">
        <v>1421016.29</v>
      </c>
      <c r="H95" s="18">
        <v>0</v>
      </c>
      <c r="I95" s="18">
        <v>44238139.490000002</v>
      </c>
      <c r="J95" s="19">
        <v>58577510</v>
      </c>
      <c r="K95" s="19">
        <v>54276704.960000001</v>
      </c>
      <c r="L95" s="19">
        <f t="shared" si="1"/>
        <v>517946972.39999998</v>
      </c>
      <c r="N95" s="39"/>
      <c r="O95" s="39"/>
      <c r="P95" s="39"/>
      <c r="Q95" s="39"/>
      <c r="R95" s="39"/>
      <c r="S95" s="39"/>
      <c r="T95" s="39"/>
    </row>
    <row r="96" spans="1:20" x14ac:dyDescent="0.35">
      <c r="A96" s="14" t="s">
        <v>195</v>
      </c>
      <c r="B96" s="15" t="s">
        <v>196</v>
      </c>
      <c r="C96" s="16">
        <v>3232230.98</v>
      </c>
      <c r="D96" s="17">
        <v>0</v>
      </c>
      <c r="E96" s="16">
        <v>0</v>
      </c>
      <c r="F96" s="18">
        <v>0</v>
      </c>
      <c r="G96" s="18">
        <v>0</v>
      </c>
      <c r="H96" s="18">
        <v>0</v>
      </c>
      <c r="I96" s="18">
        <v>0</v>
      </c>
      <c r="J96" s="19">
        <v>0</v>
      </c>
      <c r="K96" s="19">
        <v>0</v>
      </c>
      <c r="L96" s="19">
        <f t="shared" si="1"/>
        <v>3232230.98</v>
      </c>
      <c r="N96" s="39"/>
      <c r="O96" s="39"/>
      <c r="P96" s="39"/>
      <c r="Q96" s="39"/>
      <c r="R96" s="39"/>
      <c r="S96" s="39"/>
      <c r="T96" s="39"/>
    </row>
    <row r="97" spans="1:20" x14ac:dyDescent="0.35">
      <c r="A97" s="14" t="s">
        <v>197</v>
      </c>
      <c r="B97" s="15" t="s">
        <v>198</v>
      </c>
      <c r="C97" s="16">
        <v>12156655.82</v>
      </c>
      <c r="D97" s="17">
        <v>65699.320000000007</v>
      </c>
      <c r="E97" s="16">
        <v>0</v>
      </c>
      <c r="F97" s="18">
        <v>0</v>
      </c>
      <c r="G97" s="18">
        <v>0</v>
      </c>
      <c r="H97" s="18">
        <v>0</v>
      </c>
      <c r="I97" s="18">
        <v>0</v>
      </c>
      <c r="J97" s="19">
        <v>0</v>
      </c>
      <c r="K97" s="19">
        <v>1992000.04</v>
      </c>
      <c r="L97" s="19">
        <f t="shared" si="1"/>
        <v>14214355.18</v>
      </c>
      <c r="N97" s="39"/>
      <c r="O97" s="39"/>
      <c r="P97" s="39"/>
      <c r="Q97" s="39"/>
      <c r="R97" s="39"/>
      <c r="S97" s="39"/>
      <c r="T97" s="39"/>
    </row>
    <row r="98" spans="1:20" x14ac:dyDescent="0.35">
      <c r="A98" s="14" t="s">
        <v>199</v>
      </c>
      <c r="B98" s="15" t="s">
        <v>200</v>
      </c>
      <c r="C98" s="16">
        <v>2110250.65</v>
      </c>
      <c r="D98" s="17">
        <v>0</v>
      </c>
      <c r="E98" s="16">
        <v>0</v>
      </c>
      <c r="F98" s="18">
        <v>0</v>
      </c>
      <c r="G98" s="18">
        <v>0</v>
      </c>
      <c r="H98" s="18">
        <v>0</v>
      </c>
      <c r="I98" s="18">
        <v>0</v>
      </c>
      <c r="J98" s="19">
        <v>0</v>
      </c>
      <c r="K98" s="19">
        <v>68370.64</v>
      </c>
      <c r="L98" s="19">
        <f t="shared" si="1"/>
        <v>2178621.29</v>
      </c>
      <c r="N98" s="39"/>
      <c r="O98" s="39"/>
      <c r="P98" s="39"/>
      <c r="Q98" s="39"/>
      <c r="R98" s="39"/>
      <c r="S98" s="39"/>
      <c r="T98" s="39"/>
    </row>
    <row r="99" spans="1:20" x14ac:dyDescent="0.35">
      <c r="A99" s="14" t="s">
        <v>201</v>
      </c>
      <c r="B99" s="15" t="s">
        <v>202</v>
      </c>
      <c r="C99" s="16">
        <v>11052.84</v>
      </c>
      <c r="D99" s="17">
        <v>0</v>
      </c>
      <c r="E99" s="16">
        <v>0</v>
      </c>
      <c r="F99" s="18">
        <v>0</v>
      </c>
      <c r="G99" s="18">
        <v>0</v>
      </c>
      <c r="H99" s="18">
        <v>0</v>
      </c>
      <c r="I99" s="18">
        <v>0</v>
      </c>
      <c r="J99" s="19">
        <v>0</v>
      </c>
      <c r="K99" s="19">
        <v>0</v>
      </c>
      <c r="L99" s="19">
        <f t="shared" si="1"/>
        <v>11052.84</v>
      </c>
      <c r="N99" s="39"/>
      <c r="O99" s="39"/>
      <c r="P99" s="39"/>
      <c r="Q99" s="39"/>
      <c r="R99" s="39"/>
      <c r="S99" s="39"/>
      <c r="T99" s="39"/>
    </row>
    <row r="100" spans="1:20" x14ac:dyDescent="0.35">
      <c r="A100" s="14" t="s">
        <v>203</v>
      </c>
      <c r="B100" s="15" t="s">
        <v>202</v>
      </c>
      <c r="C100" s="16">
        <v>929609.78</v>
      </c>
      <c r="D100" s="17">
        <v>0</v>
      </c>
      <c r="E100" s="16">
        <v>0</v>
      </c>
      <c r="F100" s="18">
        <v>0</v>
      </c>
      <c r="G100" s="18">
        <v>0</v>
      </c>
      <c r="H100" s="18">
        <v>0</v>
      </c>
      <c r="I100" s="18">
        <v>0</v>
      </c>
      <c r="J100" s="19">
        <v>0</v>
      </c>
      <c r="K100" s="19">
        <v>0</v>
      </c>
      <c r="L100" s="19">
        <f t="shared" si="1"/>
        <v>929609.78</v>
      </c>
      <c r="N100" s="39"/>
      <c r="O100" s="39"/>
      <c r="P100" s="39"/>
      <c r="Q100" s="39"/>
      <c r="R100" s="39"/>
      <c r="S100" s="39"/>
      <c r="T100" s="39"/>
    </row>
    <row r="101" spans="1:20" x14ac:dyDescent="0.35">
      <c r="A101" s="14" t="s">
        <v>204</v>
      </c>
      <c r="B101" s="15" t="s">
        <v>205</v>
      </c>
      <c r="C101" s="16">
        <v>1362051.63</v>
      </c>
      <c r="D101" s="17">
        <v>7685521.3099999996</v>
      </c>
      <c r="E101" s="16">
        <v>0</v>
      </c>
      <c r="F101" s="18">
        <v>0</v>
      </c>
      <c r="G101" s="18">
        <v>0</v>
      </c>
      <c r="H101" s="18">
        <v>0</v>
      </c>
      <c r="I101" s="18">
        <v>0</v>
      </c>
      <c r="J101" s="19">
        <v>0</v>
      </c>
      <c r="K101" s="19">
        <v>0</v>
      </c>
      <c r="L101" s="19">
        <f t="shared" si="1"/>
        <v>9047572.9399999995</v>
      </c>
      <c r="N101" s="39"/>
      <c r="O101" s="39"/>
      <c r="P101" s="39"/>
      <c r="Q101" s="39"/>
      <c r="R101" s="39"/>
      <c r="S101" s="39"/>
      <c r="T101" s="39"/>
    </row>
    <row r="102" spans="1:20" x14ac:dyDescent="0.35">
      <c r="A102" s="14" t="s">
        <v>206</v>
      </c>
      <c r="B102" s="15" t="s">
        <v>207</v>
      </c>
      <c r="C102" s="16">
        <v>4122041.6</v>
      </c>
      <c r="D102" s="17">
        <v>34174431.479999997</v>
      </c>
      <c r="E102" s="16">
        <v>0</v>
      </c>
      <c r="F102" s="18">
        <v>0</v>
      </c>
      <c r="G102" s="18">
        <v>0</v>
      </c>
      <c r="H102" s="18">
        <v>0</v>
      </c>
      <c r="I102" s="18">
        <v>0</v>
      </c>
      <c r="J102" s="19">
        <v>0</v>
      </c>
      <c r="K102" s="19">
        <v>0</v>
      </c>
      <c r="L102" s="19">
        <f t="shared" si="1"/>
        <v>38296473.079999998</v>
      </c>
      <c r="N102" s="39"/>
      <c r="O102" s="39"/>
      <c r="P102" s="39"/>
      <c r="Q102" s="39"/>
      <c r="R102" s="39"/>
      <c r="S102" s="39"/>
      <c r="T102" s="39"/>
    </row>
    <row r="103" spans="1:20" x14ac:dyDescent="0.35">
      <c r="A103" s="14" t="s">
        <v>208</v>
      </c>
      <c r="B103" s="15" t="s">
        <v>209</v>
      </c>
      <c r="C103" s="16">
        <v>215507.09</v>
      </c>
      <c r="D103" s="17">
        <v>923029.21</v>
      </c>
      <c r="E103" s="16">
        <v>0</v>
      </c>
      <c r="F103" s="18">
        <v>0</v>
      </c>
      <c r="G103" s="18">
        <v>9577.48</v>
      </c>
      <c r="H103" s="18">
        <v>0</v>
      </c>
      <c r="I103" s="18">
        <v>0</v>
      </c>
      <c r="J103" s="19">
        <v>0</v>
      </c>
      <c r="K103" s="19">
        <v>440019.08999999997</v>
      </c>
      <c r="L103" s="19">
        <f t="shared" si="1"/>
        <v>1588132.87</v>
      </c>
      <c r="N103" s="39"/>
      <c r="O103" s="39"/>
      <c r="P103" s="39"/>
      <c r="Q103" s="39"/>
      <c r="R103" s="39"/>
      <c r="S103" s="39"/>
      <c r="T103" s="39"/>
    </row>
    <row r="104" spans="1:20" x14ac:dyDescent="0.35">
      <c r="A104" s="14" t="s">
        <v>210</v>
      </c>
      <c r="B104" s="15" t="s">
        <v>211</v>
      </c>
      <c r="C104" s="16">
        <v>22966847.48</v>
      </c>
      <c r="D104" s="17">
        <v>12995650.68</v>
      </c>
      <c r="E104" s="16">
        <v>0</v>
      </c>
      <c r="F104" s="18">
        <v>0</v>
      </c>
      <c r="G104" s="18">
        <v>2224051.4500000002</v>
      </c>
      <c r="H104" s="18">
        <v>0</v>
      </c>
      <c r="I104" s="18">
        <v>4655917.0599999996</v>
      </c>
      <c r="J104" s="19">
        <v>0</v>
      </c>
      <c r="K104" s="19">
        <v>19955886.719999999</v>
      </c>
      <c r="L104" s="19">
        <f t="shared" si="1"/>
        <v>62798353.390000001</v>
      </c>
      <c r="N104" s="39"/>
      <c r="O104" s="39"/>
      <c r="P104" s="39"/>
      <c r="Q104" s="39"/>
      <c r="R104" s="39"/>
      <c r="S104" s="39"/>
      <c r="T104" s="39"/>
    </row>
    <row r="105" spans="1:20" x14ac:dyDescent="0.35">
      <c r="A105" s="14" t="s">
        <v>212</v>
      </c>
      <c r="B105" s="15" t="s">
        <v>213</v>
      </c>
      <c r="C105" s="16">
        <v>956845.89</v>
      </c>
      <c r="D105" s="17">
        <v>0</v>
      </c>
      <c r="E105" s="16">
        <v>0</v>
      </c>
      <c r="F105" s="18">
        <v>0</v>
      </c>
      <c r="G105" s="18">
        <v>0</v>
      </c>
      <c r="H105" s="18">
        <v>0</v>
      </c>
      <c r="I105" s="18">
        <v>0</v>
      </c>
      <c r="J105" s="19">
        <v>0</v>
      </c>
      <c r="K105" s="19">
        <v>169104.08</v>
      </c>
      <c r="L105" s="19">
        <f t="shared" si="1"/>
        <v>1125949.97</v>
      </c>
      <c r="N105" s="39"/>
      <c r="O105" s="39"/>
      <c r="P105" s="39"/>
      <c r="Q105" s="39"/>
      <c r="R105" s="39"/>
      <c r="S105" s="39"/>
      <c r="T105" s="39"/>
    </row>
    <row r="106" spans="1:20" x14ac:dyDescent="0.35">
      <c r="A106" s="14" t="s">
        <v>214</v>
      </c>
      <c r="B106" s="15" t="s">
        <v>215</v>
      </c>
      <c r="C106" s="16">
        <v>3990152.59</v>
      </c>
      <c r="D106" s="17">
        <v>0</v>
      </c>
      <c r="E106" s="16">
        <v>0</v>
      </c>
      <c r="F106" s="18">
        <v>0</v>
      </c>
      <c r="G106" s="18">
        <v>0</v>
      </c>
      <c r="H106" s="18">
        <v>0</v>
      </c>
      <c r="I106" s="18">
        <v>0</v>
      </c>
      <c r="J106" s="19">
        <v>0</v>
      </c>
      <c r="K106" s="19">
        <v>521614.88</v>
      </c>
      <c r="L106" s="19">
        <f t="shared" si="1"/>
        <v>4511767.47</v>
      </c>
      <c r="N106" s="39"/>
      <c r="O106" s="39"/>
      <c r="P106" s="39"/>
      <c r="Q106" s="39"/>
      <c r="R106" s="39"/>
      <c r="S106" s="39"/>
      <c r="T106" s="39"/>
    </row>
    <row r="107" spans="1:20" x14ac:dyDescent="0.35">
      <c r="A107" s="14" t="s">
        <v>216</v>
      </c>
      <c r="B107" s="15" t="s">
        <v>217</v>
      </c>
      <c r="C107" s="16">
        <v>2515053.0499999998</v>
      </c>
      <c r="D107" s="17">
        <v>0</v>
      </c>
      <c r="E107" s="16">
        <v>0</v>
      </c>
      <c r="F107" s="18">
        <v>0</v>
      </c>
      <c r="G107" s="18">
        <v>0</v>
      </c>
      <c r="H107" s="18">
        <v>0</v>
      </c>
      <c r="I107" s="18">
        <v>0</v>
      </c>
      <c r="J107" s="19">
        <v>0</v>
      </c>
      <c r="K107" s="19">
        <v>200457.04</v>
      </c>
      <c r="L107" s="19">
        <f t="shared" si="1"/>
        <v>2715510.09</v>
      </c>
      <c r="N107" s="39"/>
      <c r="O107" s="39"/>
      <c r="P107" s="39"/>
      <c r="Q107" s="39"/>
      <c r="R107" s="39"/>
      <c r="S107" s="39"/>
      <c r="T107" s="39"/>
    </row>
    <row r="108" spans="1:20" x14ac:dyDescent="0.35">
      <c r="A108" s="14" t="s">
        <v>218</v>
      </c>
      <c r="B108" s="15" t="s">
        <v>219</v>
      </c>
      <c r="C108" s="16">
        <v>23726719.719999999</v>
      </c>
      <c r="D108" s="17">
        <v>539440.97</v>
      </c>
      <c r="E108" s="16">
        <v>0</v>
      </c>
      <c r="F108" s="18">
        <v>0</v>
      </c>
      <c r="G108" s="18">
        <v>0</v>
      </c>
      <c r="H108" s="18">
        <v>0</v>
      </c>
      <c r="I108" s="18">
        <v>0</v>
      </c>
      <c r="J108" s="19">
        <v>0</v>
      </c>
      <c r="K108" s="19">
        <v>2361581.36</v>
      </c>
      <c r="L108" s="19">
        <f t="shared" si="1"/>
        <v>26627742.049999997</v>
      </c>
      <c r="N108" s="39"/>
      <c r="O108" s="39"/>
      <c r="P108" s="39"/>
      <c r="Q108" s="39"/>
      <c r="R108" s="39"/>
      <c r="S108" s="39"/>
      <c r="T108" s="39"/>
    </row>
    <row r="109" spans="1:20" x14ac:dyDescent="0.35">
      <c r="A109" s="14" t="s">
        <v>220</v>
      </c>
      <c r="B109" s="15" t="s">
        <v>221</v>
      </c>
      <c r="C109" s="16">
        <v>107723224</v>
      </c>
      <c r="D109" s="17">
        <v>35934293.700000003</v>
      </c>
      <c r="E109" s="16">
        <v>0</v>
      </c>
      <c r="F109" s="18">
        <v>0</v>
      </c>
      <c r="G109" s="18">
        <v>2143270.1</v>
      </c>
      <c r="H109" s="18">
        <v>2821387.4</v>
      </c>
      <c r="I109" s="18">
        <v>45398922.439999998</v>
      </c>
      <c r="J109" s="19">
        <v>0</v>
      </c>
      <c r="K109" s="19">
        <v>87184809</v>
      </c>
      <c r="L109" s="19">
        <f t="shared" si="1"/>
        <v>281205906.63999999</v>
      </c>
      <c r="N109" s="39"/>
      <c r="O109" s="39"/>
      <c r="P109" s="39"/>
      <c r="Q109" s="39"/>
      <c r="R109" s="39"/>
      <c r="S109" s="39"/>
      <c r="T109" s="39"/>
    </row>
    <row r="110" spans="1:20" x14ac:dyDescent="0.35">
      <c r="A110" s="14" t="s">
        <v>222</v>
      </c>
      <c r="B110" s="15" t="s">
        <v>223</v>
      </c>
      <c r="C110" s="16">
        <v>27509547.690000001</v>
      </c>
      <c r="D110" s="17">
        <v>10448942.9</v>
      </c>
      <c r="E110" s="16">
        <v>0</v>
      </c>
      <c r="F110" s="18">
        <v>0</v>
      </c>
      <c r="G110" s="18">
        <v>1441790.64</v>
      </c>
      <c r="H110" s="18">
        <v>0</v>
      </c>
      <c r="I110" s="18">
        <v>0</v>
      </c>
      <c r="J110" s="19">
        <v>0</v>
      </c>
      <c r="K110" s="19">
        <v>19553867.359999999</v>
      </c>
      <c r="L110" s="19">
        <f t="shared" si="1"/>
        <v>58954148.590000004</v>
      </c>
      <c r="N110" s="39"/>
      <c r="O110" s="39"/>
      <c r="P110" s="39"/>
      <c r="Q110" s="39"/>
      <c r="R110" s="39"/>
      <c r="S110" s="39"/>
      <c r="T110" s="39"/>
    </row>
    <row r="111" spans="1:20" x14ac:dyDescent="0.35">
      <c r="A111" s="14" t="s">
        <v>224</v>
      </c>
      <c r="B111" s="15" t="s">
        <v>225</v>
      </c>
      <c r="C111" s="16">
        <v>3930031.83</v>
      </c>
      <c r="D111" s="17">
        <v>5899093.1699999999</v>
      </c>
      <c r="E111" s="16">
        <v>0</v>
      </c>
      <c r="F111" s="18">
        <v>0</v>
      </c>
      <c r="G111" s="18">
        <v>23344.959999999999</v>
      </c>
      <c r="H111" s="18">
        <v>0</v>
      </c>
      <c r="I111" s="18">
        <v>0</v>
      </c>
      <c r="J111" s="19">
        <v>0</v>
      </c>
      <c r="K111" s="19">
        <v>0</v>
      </c>
      <c r="L111" s="19">
        <f t="shared" si="1"/>
        <v>9852469.9600000009</v>
      </c>
      <c r="N111" s="39"/>
      <c r="O111" s="39"/>
      <c r="P111" s="39"/>
      <c r="Q111" s="39"/>
      <c r="R111" s="39"/>
      <c r="S111" s="39"/>
      <c r="T111" s="39"/>
    </row>
    <row r="112" spans="1:20" x14ac:dyDescent="0.35">
      <c r="A112" s="14" t="s">
        <v>226</v>
      </c>
      <c r="B112" s="15" t="s">
        <v>227</v>
      </c>
      <c r="C112" s="16">
        <v>21716203.210000001</v>
      </c>
      <c r="D112" s="17">
        <v>1357260.65</v>
      </c>
      <c r="E112" s="16">
        <v>0</v>
      </c>
      <c r="F112" s="18">
        <v>0</v>
      </c>
      <c r="G112" s="18">
        <v>0</v>
      </c>
      <c r="H112" s="18">
        <v>0</v>
      </c>
      <c r="I112" s="18">
        <v>0</v>
      </c>
      <c r="J112" s="19">
        <v>0</v>
      </c>
      <c r="K112" s="19">
        <v>3239790.8</v>
      </c>
      <c r="L112" s="19">
        <f t="shared" si="1"/>
        <v>26313254.66</v>
      </c>
      <c r="N112" s="39"/>
      <c r="O112" s="39"/>
      <c r="P112" s="39"/>
      <c r="Q112" s="39"/>
      <c r="R112" s="39"/>
      <c r="S112" s="39"/>
      <c r="T112" s="39"/>
    </row>
    <row r="113" spans="1:20" x14ac:dyDescent="0.35">
      <c r="A113" s="14" t="s">
        <v>228</v>
      </c>
      <c r="B113" s="15" t="s">
        <v>229</v>
      </c>
      <c r="C113" s="16">
        <v>21076287.640000001</v>
      </c>
      <c r="D113" s="17">
        <v>7052894.79</v>
      </c>
      <c r="E113" s="16">
        <v>0</v>
      </c>
      <c r="F113" s="18">
        <v>0</v>
      </c>
      <c r="G113" s="18">
        <v>30037.74</v>
      </c>
      <c r="H113" s="18">
        <v>336020.22</v>
      </c>
      <c r="I113" s="18">
        <v>0</v>
      </c>
      <c r="J113" s="19">
        <v>0</v>
      </c>
      <c r="K113" s="19">
        <v>17118802.600000001</v>
      </c>
      <c r="L113" s="19">
        <f t="shared" si="1"/>
        <v>45614042.989999995</v>
      </c>
      <c r="N113" s="39"/>
      <c r="O113" s="39"/>
      <c r="P113" s="39"/>
      <c r="Q113" s="39"/>
      <c r="R113" s="39"/>
      <c r="S113" s="39"/>
      <c r="T113" s="39"/>
    </row>
    <row r="114" spans="1:20" x14ac:dyDescent="0.35">
      <c r="A114" s="14" t="s">
        <v>230</v>
      </c>
      <c r="B114" s="15" t="s">
        <v>231</v>
      </c>
      <c r="C114" s="16">
        <v>0</v>
      </c>
      <c r="D114" s="17">
        <v>210317.18</v>
      </c>
      <c r="E114" s="16">
        <v>0</v>
      </c>
      <c r="F114" s="18">
        <v>0</v>
      </c>
      <c r="G114" s="18">
        <v>0</v>
      </c>
      <c r="H114" s="18">
        <v>0</v>
      </c>
      <c r="I114" s="18">
        <v>0</v>
      </c>
      <c r="J114" s="19">
        <v>0</v>
      </c>
      <c r="K114" s="19">
        <v>0</v>
      </c>
      <c r="L114" s="19">
        <f t="shared" si="1"/>
        <v>210317.18</v>
      </c>
      <c r="N114" s="39"/>
      <c r="O114" s="39"/>
      <c r="P114" s="39"/>
      <c r="Q114" s="39"/>
      <c r="R114" s="39"/>
      <c r="S114" s="39"/>
      <c r="T114" s="39"/>
    </row>
    <row r="115" spans="1:20" x14ac:dyDescent="0.35">
      <c r="A115" s="14" t="s">
        <v>232</v>
      </c>
      <c r="B115" s="15" t="s">
        <v>233</v>
      </c>
      <c r="C115" s="16">
        <v>10662587.73</v>
      </c>
      <c r="D115" s="17">
        <v>16534345.27</v>
      </c>
      <c r="E115" s="16">
        <v>0</v>
      </c>
      <c r="F115" s="18">
        <v>1938060.39</v>
      </c>
      <c r="G115" s="18">
        <v>17222</v>
      </c>
      <c r="H115" s="18">
        <v>0</v>
      </c>
      <c r="I115" s="18">
        <v>0</v>
      </c>
      <c r="J115" s="19">
        <v>0</v>
      </c>
      <c r="K115" s="19">
        <v>17636087.68</v>
      </c>
      <c r="L115" s="19">
        <f t="shared" si="1"/>
        <v>46788303.07</v>
      </c>
      <c r="N115" s="39"/>
      <c r="O115" s="39"/>
      <c r="P115" s="39"/>
      <c r="Q115" s="39"/>
      <c r="R115" s="39"/>
      <c r="S115" s="39"/>
      <c r="T115" s="39"/>
    </row>
    <row r="116" spans="1:20" x14ac:dyDescent="0.35">
      <c r="A116" s="14" t="s">
        <v>234</v>
      </c>
      <c r="B116" s="15" t="s">
        <v>235</v>
      </c>
      <c r="C116" s="16">
        <v>26393.05</v>
      </c>
      <c r="D116" s="17">
        <v>0</v>
      </c>
      <c r="E116" s="16">
        <v>0</v>
      </c>
      <c r="F116" s="18">
        <v>0</v>
      </c>
      <c r="G116" s="18">
        <v>0</v>
      </c>
      <c r="H116" s="18">
        <v>0</v>
      </c>
      <c r="I116" s="18">
        <v>0</v>
      </c>
      <c r="J116" s="19">
        <v>0</v>
      </c>
      <c r="K116" s="19">
        <v>0</v>
      </c>
      <c r="L116" s="19">
        <f t="shared" si="1"/>
        <v>26393.05</v>
      </c>
      <c r="N116" s="39"/>
      <c r="O116" s="39"/>
      <c r="P116" s="39"/>
      <c r="Q116" s="39"/>
      <c r="R116" s="39"/>
      <c r="S116" s="39"/>
      <c r="T116" s="39"/>
    </row>
    <row r="117" spans="1:20" x14ac:dyDescent="0.35">
      <c r="A117" s="14" t="s">
        <v>236</v>
      </c>
      <c r="B117" s="15" t="s">
        <v>237</v>
      </c>
      <c r="C117" s="16">
        <v>3411647.47</v>
      </c>
      <c r="D117" s="17">
        <v>0</v>
      </c>
      <c r="E117" s="16">
        <v>0</v>
      </c>
      <c r="F117" s="18">
        <v>0</v>
      </c>
      <c r="G117" s="18">
        <v>0</v>
      </c>
      <c r="H117" s="18">
        <v>0</v>
      </c>
      <c r="I117" s="18">
        <v>0</v>
      </c>
      <c r="J117" s="19">
        <v>0</v>
      </c>
      <c r="K117" s="19">
        <v>0</v>
      </c>
      <c r="L117" s="19">
        <f t="shared" si="1"/>
        <v>3411647.47</v>
      </c>
      <c r="N117" s="39"/>
      <c r="O117" s="39"/>
      <c r="P117" s="39"/>
      <c r="Q117" s="39"/>
      <c r="R117" s="39"/>
      <c r="S117" s="39"/>
      <c r="T117" s="39"/>
    </row>
    <row r="118" spans="1:20" x14ac:dyDescent="0.35">
      <c r="A118" s="14" t="s">
        <v>238</v>
      </c>
      <c r="B118" s="15" t="s">
        <v>239</v>
      </c>
      <c r="C118" s="16">
        <v>8858739.0299999993</v>
      </c>
      <c r="D118" s="17">
        <v>7968125.1200000001</v>
      </c>
      <c r="E118" s="16">
        <v>0</v>
      </c>
      <c r="F118" s="18">
        <v>0</v>
      </c>
      <c r="G118" s="18">
        <v>8566.1200000000008</v>
      </c>
      <c r="H118" s="18">
        <v>0</v>
      </c>
      <c r="I118" s="18">
        <v>0</v>
      </c>
      <c r="J118" s="19">
        <v>0</v>
      </c>
      <c r="K118" s="19">
        <v>7227793.6799999997</v>
      </c>
      <c r="L118" s="19">
        <f t="shared" si="1"/>
        <v>24063223.949999999</v>
      </c>
      <c r="N118" s="39"/>
      <c r="O118" s="39"/>
      <c r="P118" s="39"/>
      <c r="Q118" s="39"/>
      <c r="R118" s="39"/>
      <c r="S118" s="39"/>
      <c r="T118" s="39"/>
    </row>
    <row r="119" spans="1:20" x14ac:dyDescent="0.35">
      <c r="A119" s="14" t="s">
        <v>240</v>
      </c>
      <c r="B119" s="15" t="s">
        <v>241</v>
      </c>
      <c r="C119" s="16">
        <v>1217778.58</v>
      </c>
      <c r="D119" s="17">
        <v>0</v>
      </c>
      <c r="E119" s="16">
        <v>0</v>
      </c>
      <c r="F119" s="18">
        <v>0</v>
      </c>
      <c r="G119" s="18">
        <v>0</v>
      </c>
      <c r="H119" s="18">
        <v>0</v>
      </c>
      <c r="I119" s="18">
        <v>0</v>
      </c>
      <c r="J119" s="19">
        <v>0</v>
      </c>
      <c r="K119" s="19">
        <v>60610.8</v>
      </c>
      <c r="L119" s="19">
        <f t="shared" si="1"/>
        <v>1278389.3800000001</v>
      </c>
      <c r="N119" s="39"/>
      <c r="O119" s="39"/>
      <c r="P119" s="39"/>
      <c r="Q119" s="39"/>
      <c r="R119" s="39"/>
      <c r="S119" s="39"/>
      <c r="T119" s="39"/>
    </row>
    <row r="120" spans="1:20" x14ac:dyDescent="0.35">
      <c r="A120" s="14" t="s">
        <v>242</v>
      </c>
      <c r="B120" s="15" t="s">
        <v>243</v>
      </c>
      <c r="C120" s="16">
        <v>242505.92</v>
      </c>
      <c r="D120" s="17">
        <v>5144459.72</v>
      </c>
      <c r="E120" s="16">
        <v>0</v>
      </c>
      <c r="F120" s="18">
        <v>0</v>
      </c>
      <c r="G120" s="18">
        <v>0</v>
      </c>
      <c r="H120" s="18">
        <v>0</v>
      </c>
      <c r="I120" s="18">
        <v>0</v>
      </c>
      <c r="J120" s="19">
        <v>0</v>
      </c>
      <c r="K120" s="19">
        <v>205043.6</v>
      </c>
      <c r="L120" s="19">
        <f t="shared" si="1"/>
        <v>5592009.2399999993</v>
      </c>
      <c r="N120" s="39"/>
      <c r="O120" s="39"/>
      <c r="P120" s="39"/>
      <c r="Q120" s="39"/>
      <c r="R120" s="39"/>
      <c r="S120" s="39"/>
      <c r="T120" s="39"/>
    </row>
    <row r="121" spans="1:20" x14ac:dyDescent="0.35">
      <c r="A121" s="14" t="s">
        <v>244</v>
      </c>
      <c r="B121" s="15" t="s">
        <v>245</v>
      </c>
      <c r="C121" s="16">
        <v>7030.15</v>
      </c>
      <c r="D121" s="17">
        <v>0</v>
      </c>
      <c r="E121" s="16">
        <v>0</v>
      </c>
      <c r="F121" s="18">
        <v>0</v>
      </c>
      <c r="G121" s="18">
        <v>0</v>
      </c>
      <c r="H121" s="18">
        <v>0</v>
      </c>
      <c r="I121" s="18">
        <v>0</v>
      </c>
      <c r="J121" s="19">
        <v>0</v>
      </c>
      <c r="K121" s="19">
        <v>0</v>
      </c>
      <c r="L121" s="19">
        <f t="shared" si="1"/>
        <v>7030.15</v>
      </c>
      <c r="N121" s="39"/>
      <c r="O121" s="39"/>
      <c r="P121" s="39"/>
      <c r="Q121" s="39"/>
      <c r="R121" s="39"/>
      <c r="S121" s="39"/>
      <c r="T121" s="39"/>
    </row>
    <row r="122" spans="1:20" x14ac:dyDescent="0.35">
      <c r="A122" s="14" t="s">
        <v>246</v>
      </c>
      <c r="B122" s="15" t="s">
        <v>247</v>
      </c>
      <c r="C122" s="16">
        <v>432008</v>
      </c>
      <c r="D122" s="17">
        <v>12174747.060000001</v>
      </c>
      <c r="E122" s="16">
        <v>0</v>
      </c>
      <c r="F122" s="18">
        <v>0</v>
      </c>
      <c r="G122" s="18">
        <v>0</v>
      </c>
      <c r="H122" s="18">
        <v>5000</v>
      </c>
      <c r="I122" s="18">
        <v>0</v>
      </c>
      <c r="J122" s="19">
        <v>0</v>
      </c>
      <c r="K122" s="19">
        <v>0</v>
      </c>
      <c r="L122" s="19">
        <f t="shared" si="1"/>
        <v>12611755.060000001</v>
      </c>
      <c r="N122" s="39"/>
      <c r="O122" s="39"/>
      <c r="P122" s="39"/>
      <c r="Q122" s="39"/>
      <c r="R122" s="39"/>
      <c r="S122" s="39"/>
      <c r="T122" s="39"/>
    </row>
    <row r="123" spans="1:20" x14ac:dyDescent="0.35">
      <c r="A123" s="14" t="s">
        <v>248</v>
      </c>
      <c r="B123" s="15" t="s">
        <v>249</v>
      </c>
      <c r="C123" s="16">
        <v>19479825.859999999</v>
      </c>
      <c r="D123" s="17">
        <v>43601815.100000001</v>
      </c>
      <c r="E123" s="16">
        <v>0</v>
      </c>
      <c r="F123" s="18">
        <v>0</v>
      </c>
      <c r="G123" s="18">
        <v>0</v>
      </c>
      <c r="H123" s="18">
        <v>0</v>
      </c>
      <c r="I123" s="18">
        <v>0</v>
      </c>
      <c r="J123" s="19">
        <v>0</v>
      </c>
      <c r="K123" s="19">
        <v>0</v>
      </c>
      <c r="L123" s="19">
        <f t="shared" si="1"/>
        <v>63081640.960000001</v>
      </c>
      <c r="N123" s="39"/>
      <c r="O123" s="39"/>
      <c r="P123" s="39"/>
      <c r="Q123" s="39"/>
      <c r="R123" s="39"/>
      <c r="S123" s="39"/>
      <c r="T123" s="39"/>
    </row>
    <row r="124" spans="1:20" x14ac:dyDescent="0.35">
      <c r="A124" s="14" t="s">
        <v>250</v>
      </c>
      <c r="B124" s="15" t="s">
        <v>251</v>
      </c>
      <c r="C124" s="16">
        <v>68587749.530000001</v>
      </c>
      <c r="D124" s="17">
        <v>35941547.340000004</v>
      </c>
      <c r="E124" s="16">
        <v>0</v>
      </c>
      <c r="F124" s="18">
        <v>0</v>
      </c>
      <c r="G124" s="18">
        <v>58592.95</v>
      </c>
      <c r="H124" s="18">
        <v>2522882.69</v>
      </c>
      <c r="I124" s="18">
        <v>10797019.039999999</v>
      </c>
      <c r="J124" s="19">
        <v>0</v>
      </c>
      <c r="K124" s="19">
        <v>61765758.119999997</v>
      </c>
      <c r="L124" s="19">
        <f t="shared" si="1"/>
        <v>179673549.67000002</v>
      </c>
      <c r="N124" s="39"/>
      <c r="O124" s="39"/>
      <c r="P124" s="39"/>
      <c r="Q124" s="39"/>
      <c r="R124" s="39"/>
      <c r="S124" s="39"/>
      <c r="T124" s="39"/>
    </row>
    <row r="125" spans="1:20" x14ac:dyDescent="0.35">
      <c r="A125" s="14" t="s">
        <v>252</v>
      </c>
      <c r="B125" s="15" t="s">
        <v>253</v>
      </c>
      <c r="C125" s="16">
        <v>22698600.149999999</v>
      </c>
      <c r="D125" s="17">
        <v>422523.11</v>
      </c>
      <c r="E125" s="16">
        <v>0</v>
      </c>
      <c r="F125" s="18">
        <v>0</v>
      </c>
      <c r="G125" s="18">
        <v>0</v>
      </c>
      <c r="H125" s="18">
        <v>0</v>
      </c>
      <c r="I125" s="18">
        <v>0</v>
      </c>
      <c r="J125" s="19">
        <v>0</v>
      </c>
      <c r="K125" s="19">
        <v>2363322.44</v>
      </c>
      <c r="L125" s="19">
        <f t="shared" si="1"/>
        <v>25484445.699999999</v>
      </c>
      <c r="N125" s="39"/>
      <c r="O125" s="39"/>
      <c r="P125" s="39"/>
      <c r="Q125" s="39"/>
      <c r="R125" s="39"/>
      <c r="S125" s="39"/>
      <c r="T125" s="39"/>
    </row>
    <row r="126" spans="1:20" x14ac:dyDescent="0.35">
      <c r="A126" s="14" t="s">
        <v>254</v>
      </c>
      <c r="B126" s="15" t="s">
        <v>255</v>
      </c>
      <c r="C126" s="16">
        <v>2869400.12</v>
      </c>
      <c r="D126" s="17">
        <v>4987694.2</v>
      </c>
      <c r="E126" s="16">
        <v>0</v>
      </c>
      <c r="F126" s="18">
        <v>488533.23</v>
      </c>
      <c r="G126" s="18">
        <v>13112.25</v>
      </c>
      <c r="H126" s="18">
        <v>0</v>
      </c>
      <c r="I126" s="18">
        <v>0</v>
      </c>
      <c r="J126" s="19">
        <v>0</v>
      </c>
      <c r="K126" s="19">
        <v>4809170.88</v>
      </c>
      <c r="L126" s="19">
        <f t="shared" si="1"/>
        <v>13167910.68</v>
      </c>
      <c r="N126" s="39"/>
      <c r="O126" s="39"/>
      <c r="P126" s="39"/>
      <c r="Q126" s="39"/>
      <c r="R126" s="39"/>
      <c r="S126" s="39"/>
      <c r="T126" s="39"/>
    </row>
    <row r="127" spans="1:20" x14ac:dyDescent="0.35">
      <c r="A127" s="14" t="s">
        <v>256</v>
      </c>
      <c r="B127" s="15" t="s">
        <v>257</v>
      </c>
      <c r="C127" s="16">
        <v>131681286.37</v>
      </c>
      <c r="D127" s="17">
        <v>59149909.75</v>
      </c>
      <c r="E127" s="16">
        <v>0</v>
      </c>
      <c r="F127" s="18">
        <v>0</v>
      </c>
      <c r="G127" s="18">
        <v>2294937.0499999998</v>
      </c>
      <c r="H127" s="18">
        <v>4202300</v>
      </c>
      <c r="I127" s="18">
        <v>61508449.850000001</v>
      </c>
      <c r="J127" s="19">
        <v>0</v>
      </c>
      <c r="K127" s="19">
        <v>22792983.52</v>
      </c>
      <c r="L127" s="19">
        <f t="shared" si="1"/>
        <v>281629866.54000002</v>
      </c>
      <c r="N127" s="39"/>
      <c r="O127" s="39"/>
      <c r="P127" s="39"/>
      <c r="Q127" s="39"/>
      <c r="R127" s="39"/>
      <c r="S127" s="39"/>
      <c r="T127" s="39"/>
    </row>
    <row r="128" spans="1:20" x14ac:dyDescent="0.35">
      <c r="A128" s="14" t="s">
        <v>258</v>
      </c>
      <c r="B128" s="15" t="s">
        <v>259</v>
      </c>
      <c r="C128" s="16">
        <v>5411391.3200000003</v>
      </c>
      <c r="D128" s="17">
        <v>7211023.6299999999</v>
      </c>
      <c r="E128" s="16">
        <v>0</v>
      </c>
      <c r="F128" s="18">
        <v>1203117.3500000001</v>
      </c>
      <c r="G128" s="18">
        <v>71372.62</v>
      </c>
      <c r="H128" s="18">
        <v>0</v>
      </c>
      <c r="I128" s="18">
        <v>0</v>
      </c>
      <c r="J128" s="19">
        <v>0</v>
      </c>
      <c r="K128" s="19">
        <v>9133692.6799999997</v>
      </c>
      <c r="L128" s="19">
        <f t="shared" si="1"/>
        <v>23030597.599999998</v>
      </c>
      <c r="N128" s="39"/>
      <c r="O128" s="39"/>
      <c r="P128" s="39"/>
      <c r="Q128" s="39"/>
      <c r="R128" s="39"/>
      <c r="S128" s="39"/>
      <c r="T128" s="39"/>
    </row>
    <row r="129" spans="1:20" x14ac:dyDescent="0.35">
      <c r="A129" s="14" t="s">
        <v>260</v>
      </c>
      <c r="B129" s="15" t="s">
        <v>261</v>
      </c>
      <c r="C129" s="16">
        <v>699881.95</v>
      </c>
      <c r="D129" s="17">
        <v>0</v>
      </c>
      <c r="E129" s="16">
        <v>0</v>
      </c>
      <c r="F129" s="18">
        <v>0</v>
      </c>
      <c r="G129" s="18">
        <v>0</v>
      </c>
      <c r="H129" s="18">
        <v>0</v>
      </c>
      <c r="I129" s="18">
        <v>0</v>
      </c>
      <c r="J129" s="19">
        <v>0</v>
      </c>
      <c r="K129" s="19">
        <v>0</v>
      </c>
      <c r="L129" s="19">
        <f t="shared" si="1"/>
        <v>699881.95</v>
      </c>
      <c r="N129" s="39"/>
      <c r="O129" s="39"/>
      <c r="P129" s="39"/>
      <c r="Q129" s="39"/>
      <c r="R129" s="39"/>
      <c r="S129" s="39"/>
      <c r="T129" s="39"/>
    </row>
    <row r="130" spans="1:20" x14ac:dyDescent="0.35">
      <c r="A130" s="14" t="s">
        <v>262</v>
      </c>
      <c r="B130" s="15" t="s">
        <v>263</v>
      </c>
      <c r="C130" s="16">
        <v>4609492.74</v>
      </c>
      <c r="D130" s="17">
        <v>6380690.4500000002</v>
      </c>
      <c r="E130" s="16">
        <v>0</v>
      </c>
      <c r="F130" s="18">
        <v>0</v>
      </c>
      <c r="G130" s="18">
        <v>11935.09</v>
      </c>
      <c r="H130" s="18">
        <v>0</v>
      </c>
      <c r="I130" s="18">
        <v>0</v>
      </c>
      <c r="J130" s="19">
        <v>0</v>
      </c>
      <c r="K130" s="19">
        <v>10208245.039999999</v>
      </c>
      <c r="L130" s="19">
        <f t="shared" ref="L130:L137" si="2">SUM(C130:K130)</f>
        <v>21210363.32</v>
      </c>
      <c r="N130" s="39"/>
      <c r="O130" s="39"/>
      <c r="P130" s="39"/>
      <c r="Q130" s="39"/>
      <c r="R130" s="39"/>
      <c r="S130" s="39"/>
      <c r="T130" s="39"/>
    </row>
    <row r="131" spans="1:20" x14ac:dyDescent="0.35">
      <c r="A131" s="14" t="s">
        <v>264</v>
      </c>
      <c r="B131" s="15" t="s">
        <v>265</v>
      </c>
      <c r="C131" s="16">
        <v>249080.3</v>
      </c>
      <c r="D131" s="17">
        <v>1539556.36</v>
      </c>
      <c r="E131" s="16">
        <v>594888.54</v>
      </c>
      <c r="F131" s="18">
        <v>25210.639999999999</v>
      </c>
      <c r="G131" s="18">
        <v>4783.37</v>
      </c>
      <c r="H131" s="18">
        <v>0</v>
      </c>
      <c r="I131" s="18">
        <v>0</v>
      </c>
      <c r="J131" s="19">
        <v>0</v>
      </c>
      <c r="K131" s="19">
        <v>961548.92</v>
      </c>
      <c r="L131" s="19">
        <f t="shared" si="2"/>
        <v>3375068.1300000004</v>
      </c>
      <c r="N131" s="39"/>
      <c r="O131" s="39"/>
      <c r="P131" s="39"/>
      <c r="Q131" s="39"/>
      <c r="R131" s="39"/>
      <c r="S131" s="39"/>
      <c r="T131" s="39"/>
    </row>
    <row r="132" spans="1:20" x14ac:dyDescent="0.35">
      <c r="A132" s="14" t="s">
        <v>266</v>
      </c>
      <c r="B132" s="15" t="s">
        <v>267</v>
      </c>
      <c r="C132" s="16">
        <v>11724958</v>
      </c>
      <c r="D132" s="17">
        <v>37227275.259999998</v>
      </c>
      <c r="E132" s="16">
        <v>0</v>
      </c>
      <c r="F132" s="18">
        <v>0</v>
      </c>
      <c r="G132" s="18">
        <v>0</v>
      </c>
      <c r="H132" s="18">
        <v>6471.4</v>
      </c>
      <c r="I132" s="18">
        <v>0</v>
      </c>
      <c r="J132" s="19">
        <v>0</v>
      </c>
      <c r="K132" s="19">
        <v>0</v>
      </c>
      <c r="L132" s="19">
        <f t="shared" si="2"/>
        <v>48958704.659999996</v>
      </c>
      <c r="N132" s="39"/>
      <c r="O132" s="39"/>
      <c r="P132" s="39"/>
      <c r="Q132" s="39"/>
      <c r="R132" s="39"/>
      <c r="S132" s="39"/>
      <c r="T132" s="39"/>
    </row>
    <row r="133" spans="1:20" x14ac:dyDescent="0.35">
      <c r="A133" s="14" t="s">
        <v>268</v>
      </c>
      <c r="B133" s="15" t="s">
        <v>269</v>
      </c>
      <c r="C133" s="16">
        <v>196043.02</v>
      </c>
      <c r="D133" s="17">
        <v>2121800.77</v>
      </c>
      <c r="E133" s="16">
        <v>677581.3</v>
      </c>
      <c r="F133" s="18">
        <v>9195.66</v>
      </c>
      <c r="G133" s="18">
        <v>2955.02</v>
      </c>
      <c r="H133" s="18">
        <v>0</v>
      </c>
      <c r="I133" s="18">
        <v>0</v>
      </c>
      <c r="J133" s="19">
        <v>0</v>
      </c>
      <c r="K133" s="19">
        <v>1342060.28</v>
      </c>
      <c r="L133" s="19">
        <f t="shared" si="2"/>
        <v>4349636.05</v>
      </c>
      <c r="N133" s="39"/>
      <c r="O133" s="39"/>
      <c r="P133" s="39"/>
      <c r="Q133" s="39"/>
      <c r="R133" s="39"/>
      <c r="S133" s="39"/>
      <c r="T133" s="39"/>
    </row>
    <row r="134" spans="1:20" x14ac:dyDescent="0.35">
      <c r="A134" s="14" t="s">
        <v>270</v>
      </c>
      <c r="B134" s="15" t="s">
        <v>271</v>
      </c>
      <c r="C134" s="16">
        <v>1565012.02</v>
      </c>
      <c r="D134" s="17">
        <v>0</v>
      </c>
      <c r="E134" s="16">
        <v>0</v>
      </c>
      <c r="F134" s="18">
        <v>0</v>
      </c>
      <c r="G134" s="18">
        <v>0</v>
      </c>
      <c r="H134" s="18">
        <v>0</v>
      </c>
      <c r="I134" s="18">
        <v>0</v>
      </c>
      <c r="J134" s="19">
        <v>0</v>
      </c>
      <c r="K134" s="19">
        <v>114268.96</v>
      </c>
      <c r="L134" s="19">
        <f t="shared" si="2"/>
        <v>1679280.98</v>
      </c>
      <c r="N134" s="39"/>
      <c r="O134" s="39"/>
      <c r="P134" s="39"/>
      <c r="Q134" s="39"/>
      <c r="R134" s="39"/>
      <c r="S134" s="39"/>
      <c r="T134" s="39"/>
    </row>
    <row r="135" spans="1:20" x14ac:dyDescent="0.35">
      <c r="A135" s="14" t="s">
        <v>272</v>
      </c>
      <c r="B135" s="15" t="s">
        <v>273</v>
      </c>
      <c r="C135" s="16">
        <v>11726315.27</v>
      </c>
      <c r="D135" s="17">
        <v>15599923.58</v>
      </c>
      <c r="E135" s="16">
        <v>0</v>
      </c>
      <c r="F135" s="18">
        <v>1329576.55</v>
      </c>
      <c r="G135" s="18">
        <v>62072.3</v>
      </c>
      <c r="H135" s="18">
        <v>0</v>
      </c>
      <c r="I135" s="18">
        <v>0</v>
      </c>
      <c r="J135" s="19">
        <v>0</v>
      </c>
      <c r="K135" s="19">
        <v>20749219.760000002</v>
      </c>
      <c r="L135" s="19">
        <f t="shared" si="2"/>
        <v>49467107.460000008</v>
      </c>
      <c r="N135" s="39"/>
      <c r="O135" s="39"/>
      <c r="P135" s="39"/>
      <c r="Q135" s="39"/>
      <c r="R135" s="39"/>
      <c r="S135" s="39"/>
      <c r="T135" s="39"/>
    </row>
    <row r="136" spans="1:20" x14ac:dyDescent="0.35">
      <c r="A136" s="14" t="s">
        <v>274</v>
      </c>
      <c r="B136" s="15" t="s">
        <v>275</v>
      </c>
      <c r="C136" s="16">
        <v>27697080.989999998</v>
      </c>
      <c r="D136" s="17">
        <v>59577028.619999997</v>
      </c>
      <c r="E136" s="16">
        <v>0</v>
      </c>
      <c r="F136" s="18">
        <v>0</v>
      </c>
      <c r="G136" s="18">
        <v>123726.55</v>
      </c>
      <c r="H136" s="18">
        <v>5927580.9400000004</v>
      </c>
      <c r="I136" s="18">
        <v>3072079.35</v>
      </c>
      <c r="J136" s="19">
        <v>0</v>
      </c>
      <c r="K136" s="19">
        <v>51070450.479999997</v>
      </c>
      <c r="L136" s="19">
        <f t="shared" si="2"/>
        <v>147467946.92999998</v>
      </c>
      <c r="N136" s="39"/>
      <c r="O136" s="39"/>
      <c r="P136" s="39"/>
      <c r="Q136" s="39"/>
      <c r="R136" s="39"/>
      <c r="S136" s="39"/>
      <c r="T136" s="39"/>
    </row>
    <row r="137" spans="1:20" x14ac:dyDescent="0.35">
      <c r="A137" s="20" t="s">
        <v>276</v>
      </c>
      <c r="B137" s="21" t="s">
        <v>277</v>
      </c>
      <c r="C137" s="22">
        <v>798803.15</v>
      </c>
      <c r="D137" s="23">
        <v>0</v>
      </c>
      <c r="E137" s="22">
        <v>0</v>
      </c>
      <c r="F137" s="24">
        <v>0</v>
      </c>
      <c r="G137" s="24">
        <v>0</v>
      </c>
      <c r="H137" s="24">
        <v>0</v>
      </c>
      <c r="I137" s="24">
        <v>0</v>
      </c>
      <c r="J137" s="25">
        <v>0</v>
      </c>
      <c r="K137" s="25">
        <v>33875.32</v>
      </c>
      <c r="L137" s="25">
        <f t="shared" si="2"/>
        <v>832678.47</v>
      </c>
      <c r="N137" s="39"/>
      <c r="O137" s="39"/>
      <c r="P137" s="39"/>
      <c r="Q137" s="39"/>
      <c r="R137" s="39"/>
      <c r="S137" s="39"/>
      <c r="T137" s="39"/>
    </row>
    <row r="138" spans="1:20" s="36" customFormat="1" ht="15.75" customHeight="1" x14ac:dyDescent="0.35">
      <c r="A138" s="26"/>
      <c r="B138" s="27" t="s">
        <v>278</v>
      </c>
      <c r="C138" s="28">
        <f>SUM(C2:C137)</f>
        <v>1982974691.9999993</v>
      </c>
      <c r="D138" s="29">
        <f>SUM(D2:D137)</f>
        <v>1481957593.3899999</v>
      </c>
      <c r="E138" s="30">
        <f t="shared" ref="E138:L138" si="3">SUM(E2:E137)</f>
        <v>23910836.530000001</v>
      </c>
      <c r="F138" s="31">
        <f t="shared" si="3"/>
        <v>12158100.000000002</v>
      </c>
      <c r="G138" s="32">
        <f t="shared" si="3"/>
        <v>31037827.010000009</v>
      </c>
      <c r="H138" s="33">
        <f t="shared" si="3"/>
        <v>38937639.43</v>
      </c>
      <c r="I138" s="33">
        <f t="shared" si="3"/>
        <v>381273570.89000005</v>
      </c>
      <c r="J138" s="34">
        <f>SUM(J2:J137)</f>
        <v>58577510</v>
      </c>
      <c r="K138" s="34">
        <f t="shared" si="3"/>
        <v>1361839959.3300002</v>
      </c>
      <c r="L138" s="35">
        <f t="shared" si="3"/>
        <v>5372667728.579999</v>
      </c>
    </row>
    <row r="139" spans="1:20" x14ac:dyDescent="0.35">
      <c r="C139" s="38"/>
      <c r="L139" s="39"/>
    </row>
    <row r="140" spans="1:20" x14ac:dyDescent="0.35">
      <c r="B140" s="51" t="s">
        <v>279</v>
      </c>
    </row>
    <row r="141" spans="1:20" x14ac:dyDescent="0.35">
      <c r="B141" t="s">
        <v>282</v>
      </c>
    </row>
    <row r="142" spans="1:20" x14ac:dyDescent="0.35">
      <c r="B142" t="s">
        <v>283</v>
      </c>
    </row>
    <row r="143" spans="1:20" x14ac:dyDescent="0.35">
      <c r="B143" t="s">
        <v>281</v>
      </c>
    </row>
    <row r="144" spans="1:20" x14ac:dyDescent="0.35">
      <c r="B144" t="s">
        <v>413</v>
      </c>
    </row>
    <row r="145" spans="2:2" x14ac:dyDescent="0.35">
      <c r="B145" t="s">
        <v>429</v>
      </c>
    </row>
    <row r="147" spans="2:2" x14ac:dyDescent="0.35">
      <c r="B147" t="s">
        <v>427</v>
      </c>
    </row>
  </sheetData>
  <conditionalFormatting sqref="A1">
    <cfRule type="duplicateValues" dxfId="2" priority="3"/>
  </conditionalFormatting>
  <conditionalFormatting sqref="A2:A137">
    <cfRule type="duplicateValues" dxfId="1" priority="2"/>
  </conditionalFormatting>
  <conditionalFormatting sqref="A138">
    <cfRule type="duplicateValues" dxfId="0" priority="1"/>
  </conditionalFormatting>
  <pageMargins left="0.7" right="0.7" top="0.75" bottom="0.75" header="0.3" footer="0.3"/>
  <pageSetup scale="3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57ED-02B1-432F-A5A9-8E5E0C040E22}">
  <dimension ref="A1:N138"/>
  <sheetViews>
    <sheetView topLeftCell="B1" zoomScale="110" zoomScaleNormal="110" workbookViewId="0">
      <pane ySplit="2" topLeftCell="A3" activePane="bottomLeft" state="frozen"/>
      <selection activeCell="B1" sqref="B1"/>
      <selection pane="bottomLeft" activeCell="C136" sqref="C136"/>
    </sheetView>
  </sheetViews>
  <sheetFormatPr defaultColWidth="9.1796875" defaultRowHeight="13" x14ac:dyDescent="0.3"/>
  <cols>
    <col min="1" max="1" width="0" style="40" hidden="1" customWidth="1"/>
    <col min="2" max="2" width="53.54296875" style="40" customWidth="1"/>
    <col min="3" max="14" width="13.26953125" style="48" customWidth="1"/>
    <col min="15" max="16384" width="9.1796875" style="40"/>
  </cols>
  <sheetData>
    <row r="1" spans="1:14" ht="15.75" customHeight="1" x14ac:dyDescent="0.3">
      <c r="A1" s="66"/>
      <c r="B1" s="66"/>
      <c r="C1" s="67" t="s">
        <v>284</v>
      </c>
      <c r="D1" s="68"/>
      <c r="E1" s="68"/>
      <c r="F1" s="69"/>
      <c r="G1" s="70" t="s">
        <v>285</v>
      </c>
      <c r="H1" s="71"/>
      <c r="I1" s="71"/>
      <c r="J1" s="72"/>
      <c r="K1" s="73" t="s">
        <v>286</v>
      </c>
      <c r="L1" s="74"/>
      <c r="M1" s="74"/>
      <c r="N1" s="75"/>
    </row>
    <row r="2" spans="1:14" s="45" customFormat="1" ht="15.75" customHeight="1" x14ac:dyDescent="0.3">
      <c r="A2" s="41" t="s">
        <v>287</v>
      </c>
      <c r="B2" s="42" t="s">
        <v>288</v>
      </c>
      <c r="C2" s="43" t="s">
        <v>2</v>
      </c>
      <c r="D2" s="43" t="s">
        <v>3</v>
      </c>
      <c r="E2" s="43" t="s">
        <v>289</v>
      </c>
      <c r="F2" s="43" t="s">
        <v>278</v>
      </c>
      <c r="G2" s="44" t="s">
        <v>2</v>
      </c>
      <c r="H2" s="44" t="s">
        <v>3</v>
      </c>
      <c r="I2" s="44" t="s">
        <v>289</v>
      </c>
      <c r="J2" s="44" t="s">
        <v>278</v>
      </c>
      <c r="K2" s="49" t="s">
        <v>2</v>
      </c>
      <c r="L2" s="49" t="s">
        <v>3</v>
      </c>
      <c r="M2" s="49" t="s">
        <v>289</v>
      </c>
      <c r="N2" s="50" t="s">
        <v>278</v>
      </c>
    </row>
    <row r="3" spans="1:14" x14ac:dyDescent="0.3">
      <c r="A3" s="46" t="s">
        <v>9</v>
      </c>
      <c r="B3" s="46" t="s">
        <v>290</v>
      </c>
      <c r="C3" s="56">
        <v>22457369.220000003</v>
      </c>
      <c r="D3" s="56">
        <v>11689293.260000004</v>
      </c>
      <c r="E3" s="56">
        <v>3622576.7600000002</v>
      </c>
      <c r="F3" s="58">
        <f t="shared" ref="F3:F66" si="0">SUM(C3:E3)</f>
        <v>37769239.240000002</v>
      </c>
      <c r="G3" s="56">
        <v>21988878.469999995</v>
      </c>
      <c r="H3" s="56">
        <v>10327286.809999993</v>
      </c>
      <c r="I3" s="56">
        <v>1976336.9</v>
      </c>
      <c r="J3" s="58">
        <f t="shared" ref="J3:J66" si="1">SUM(G3:I3)</f>
        <v>34292502.179999985</v>
      </c>
      <c r="K3" s="56">
        <v>20977033.290000003</v>
      </c>
      <c r="L3" s="56">
        <v>11392516.020000003</v>
      </c>
      <c r="M3" s="56">
        <v>2892507.14</v>
      </c>
      <c r="N3" s="58">
        <f t="shared" ref="N3:N66" si="2">SUM(K3:M3)</f>
        <v>35262056.450000003</v>
      </c>
    </row>
    <row r="4" spans="1:14" x14ac:dyDescent="0.3">
      <c r="A4" s="46" t="s">
        <v>11</v>
      </c>
      <c r="B4" s="46" t="s">
        <v>291</v>
      </c>
      <c r="C4" s="56">
        <v>7213165.2499999991</v>
      </c>
      <c r="D4" s="56">
        <v>5039010.5399999991</v>
      </c>
      <c r="E4" s="56">
        <v>10635.66</v>
      </c>
      <c r="F4" s="58">
        <f t="shared" si="0"/>
        <v>12262811.449999999</v>
      </c>
      <c r="G4" s="56">
        <v>6918482.8799999999</v>
      </c>
      <c r="H4" s="56">
        <v>4752707.8000000026</v>
      </c>
      <c r="I4" s="56">
        <v>7855.48</v>
      </c>
      <c r="J4" s="58">
        <f t="shared" si="1"/>
        <v>11679046.160000004</v>
      </c>
      <c r="K4" s="56">
        <v>6882802.2599999988</v>
      </c>
      <c r="L4" s="56">
        <v>3878744.0100000007</v>
      </c>
      <c r="M4" s="56">
        <v>6359.28</v>
      </c>
      <c r="N4" s="58">
        <f t="shared" si="2"/>
        <v>10767905.549999999</v>
      </c>
    </row>
    <row r="5" spans="1:14" x14ac:dyDescent="0.3">
      <c r="A5" s="46" t="s">
        <v>13</v>
      </c>
      <c r="B5" s="46" t="s">
        <v>292</v>
      </c>
      <c r="C5" s="56">
        <v>8613.0400000000009</v>
      </c>
      <c r="D5" s="56">
        <v>62389.560000000019</v>
      </c>
      <c r="E5" s="56">
        <v>0</v>
      </c>
      <c r="F5" s="58">
        <f t="shared" si="0"/>
        <v>71002.60000000002</v>
      </c>
      <c r="G5" s="56">
        <v>0</v>
      </c>
      <c r="H5" s="56">
        <v>0</v>
      </c>
      <c r="I5" s="56">
        <v>0</v>
      </c>
      <c r="J5" s="58">
        <f t="shared" si="1"/>
        <v>0</v>
      </c>
      <c r="K5" s="56">
        <v>0</v>
      </c>
      <c r="L5" s="56">
        <v>0</v>
      </c>
      <c r="M5" s="56">
        <v>0</v>
      </c>
      <c r="N5" s="58">
        <f t="shared" si="2"/>
        <v>0</v>
      </c>
    </row>
    <row r="6" spans="1:14" x14ac:dyDescent="0.3">
      <c r="A6" s="46" t="s">
        <v>15</v>
      </c>
      <c r="B6" s="46" t="s">
        <v>293</v>
      </c>
      <c r="C6" s="56">
        <v>21912333.640000008</v>
      </c>
      <c r="D6" s="56">
        <v>10903693.150000008</v>
      </c>
      <c r="E6" s="56">
        <v>2842021.39</v>
      </c>
      <c r="F6" s="58">
        <f t="shared" si="0"/>
        <v>35658048.180000015</v>
      </c>
      <c r="G6" s="56">
        <v>21676473.63000001</v>
      </c>
      <c r="H6" s="56">
        <v>11454879.730000012</v>
      </c>
      <c r="I6" s="56">
        <v>2698189.33</v>
      </c>
      <c r="J6" s="58">
        <f t="shared" si="1"/>
        <v>35829542.69000002</v>
      </c>
      <c r="K6" s="56">
        <v>20269357.819999993</v>
      </c>
      <c r="L6" s="56">
        <v>13286393.030000001</v>
      </c>
      <c r="M6" s="56">
        <v>3222432.19</v>
      </c>
      <c r="N6" s="58">
        <f t="shared" si="2"/>
        <v>36778183.039999992</v>
      </c>
    </row>
    <row r="7" spans="1:14" x14ac:dyDescent="0.3">
      <c r="A7" s="46" t="s">
        <v>19</v>
      </c>
      <c r="B7" s="46" t="s">
        <v>294</v>
      </c>
      <c r="C7" s="56">
        <v>8873916.3199999984</v>
      </c>
      <c r="D7" s="56">
        <v>5795025.1800000006</v>
      </c>
      <c r="E7" s="56">
        <v>166936.99</v>
      </c>
      <c r="F7" s="58">
        <f t="shared" si="0"/>
        <v>14835878.49</v>
      </c>
      <c r="G7" s="56">
        <v>7712497.0799999973</v>
      </c>
      <c r="H7" s="56">
        <v>5981086.2599999998</v>
      </c>
      <c r="I7" s="56">
        <v>20177.86</v>
      </c>
      <c r="J7" s="58">
        <f t="shared" si="1"/>
        <v>13713761.199999996</v>
      </c>
      <c r="K7" s="56">
        <v>7082737.9999999991</v>
      </c>
      <c r="L7" s="56">
        <v>6436580.9400000023</v>
      </c>
      <c r="M7" s="56">
        <v>13165.54</v>
      </c>
      <c r="N7" s="58">
        <f t="shared" si="2"/>
        <v>13532484.48</v>
      </c>
    </row>
    <row r="8" spans="1:14" x14ac:dyDescent="0.3">
      <c r="A8" s="46" t="s">
        <v>21</v>
      </c>
      <c r="B8" s="46" t="s">
        <v>295</v>
      </c>
      <c r="C8" s="56">
        <v>166657.60999999999</v>
      </c>
      <c r="D8" s="56">
        <v>886808.16999999993</v>
      </c>
      <c r="E8" s="56">
        <v>0</v>
      </c>
      <c r="F8" s="58">
        <f t="shared" si="0"/>
        <v>1053465.7799999998</v>
      </c>
      <c r="G8" s="56">
        <v>0</v>
      </c>
      <c r="H8" s="56">
        <v>0</v>
      </c>
      <c r="I8" s="56">
        <v>0</v>
      </c>
      <c r="J8" s="58">
        <f t="shared" si="1"/>
        <v>0</v>
      </c>
      <c r="K8" s="56">
        <v>0</v>
      </c>
      <c r="L8" s="56">
        <v>0</v>
      </c>
      <c r="M8" s="56">
        <v>0</v>
      </c>
      <c r="N8" s="58">
        <f t="shared" si="2"/>
        <v>0</v>
      </c>
    </row>
    <row r="9" spans="1:14" x14ac:dyDescent="0.3">
      <c r="A9" s="46" t="s">
        <v>23</v>
      </c>
      <c r="B9" s="46" t="s">
        <v>296</v>
      </c>
      <c r="C9" s="56">
        <v>28663782.290000003</v>
      </c>
      <c r="D9" s="56">
        <v>13229801.439999998</v>
      </c>
      <c r="E9" s="56">
        <v>4097340.6133045773</v>
      </c>
      <c r="F9" s="58">
        <f t="shared" si="0"/>
        <v>45990924.343304582</v>
      </c>
      <c r="G9" s="56">
        <v>25455015.920000009</v>
      </c>
      <c r="H9" s="56">
        <v>12192430.969999999</v>
      </c>
      <c r="I9" s="56">
        <v>1865273.622899784</v>
      </c>
      <c r="J9" s="58">
        <f t="shared" si="1"/>
        <v>39512720.512899794</v>
      </c>
      <c r="K9" s="56">
        <v>25139698.059999991</v>
      </c>
      <c r="L9" s="56">
        <v>14016067.580000002</v>
      </c>
      <c r="M9" s="56">
        <v>1051208.08</v>
      </c>
      <c r="N9" s="58">
        <f t="shared" si="2"/>
        <v>40206973.719999991</v>
      </c>
    </row>
    <row r="10" spans="1:14" x14ac:dyDescent="0.3">
      <c r="A10" s="46" t="s">
        <v>25</v>
      </c>
      <c r="B10" s="46" t="s">
        <v>297</v>
      </c>
      <c r="C10" s="56">
        <v>943286.63000000012</v>
      </c>
      <c r="D10" s="56">
        <v>19254510.289999999</v>
      </c>
      <c r="E10" s="56">
        <v>117318.27</v>
      </c>
      <c r="F10" s="58">
        <f t="shared" si="0"/>
        <v>20315115.189999998</v>
      </c>
      <c r="G10" s="56">
        <v>574228.05999999994</v>
      </c>
      <c r="H10" s="56">
        <v>20023919.599999994</v>
      </c>
      <c r="I10" s="56">
        <v>62332.83</v>
      </c>
      <c r="J10" s="58">
        <f t="shared" si="1"/>
        <v>20660480.489999991</v>
      </c>
      <c r="K10" s="56">
        <v>546740.79</v>
      </c>
      <c r="L10" s="56">
        <v>19818813.68</v>
      </c>
      <c r="M10" s="56">
        <v>58954.63</v>
      </c>
      <c r="N10" s="58">
        <f t="shared" si="2"/>
        <v>20424509.099999998</v>
      </c>
    </row>
    <row r="11" spans="1:14" x14ac:dyDescent="0.3">
      <c r="A11" s="46" t="s">
        <v>29</v>
      </c>
      <c r="B11" s="46" t="s">
        <v>298</v>
      </c>
      <c r="C11" s="56">
        <v>29945.8</v>
      </c>
      <c r="D11" s="56">
        <v>127447.48000000003</v>
      </c>
      <c r="E11" s="56">
        <v>0</v>
      </c>
      <c r="F11" s="58">
        <f t="shared" si="0"/>
        <v>157393.28000000003</v>
      </c>
      <c r="G11" s="56">
        <v>31860.73</v>
      </c>
      <c r="H11" s="56">
        <v>189580.91999999998</v>
      </c>
      <c r="I11" s="56">
        <v>0</v>
      </c>
      <c r="J11" s="58">
        <f t="shared" si="1"/>
        <v>221441.65</v>
      </c>
      <c r="K11" s="56">
        <v>17742.71</v>
      </c>
      <c r="L11" s="56">
        <v>42743.350000000006</v>
      </c>
      <c r="M11" s="56">
        <v>0</v>
      </c>
      <c r="N11" s="58">
        <f t="shared" si="2"/>
        <v>60486.060000000005</v>
      </c>
    </row>
    <row r="12" spans="1:14" x14ac:dyDescent="0.3">
      <c r="A12" s="46" t="s">
        <v>31</v>
      </c>
      <c r="B12" s="46" t="s">
        <v>299</v>
      </c>
      <c r="C12" s="56">
        <v>19458246.759999998</v>
      </c>
      <c r="D12" s="56">
        <v>497920.95000000007</v>
      </c>
      <c r="E12" s="56">
        <v>0</v>
      </c>
      <c r="F12" s="58">
        <f t="shared" si="0"/>
        <v>19956167.709999997</v>
      </c>
      <c r="G12" s="56">
        <v>19405226.900000002</v>
      </c>
      <c r="H12" s="56">
        <v>489654.83000000007</v>
      </c>
      <c r="I12" s="56">
        <v>0</v>
      </c>
      <c r="J12" s="58">
        <f t="shared" si="1"/>
        <v>19894881.730000004</v>
      </c>
      <c r="K12" s="56">
        <v>18741259.820000004</v>
      </c>
      <c r="L12" s="56">
        <v>243790.58</v>
      </c>
      <c r="M12" s="56">
        <v>0</v>
      </c>
      <c r="N12" s="58">
        <f t="shared" si="2"/>
        <v>18985050.400000002</v>
      </c>
    </row>
    <row r="13" spans="1:14" x14ac:dyDescent="0.3">
      <c r="A13" s="46" t="s">
        <v>33</v>
      </c>
      <c r="B13" s="46" t="s">
        <v>300</v>
      </c>
      <c r="C13" s="56">
        <v>25129342.370000001</v>
      </c>
      <c r="D13" s="56">
        <v>440817.08999999997</v>
      </c>
      <c r="E13" s="56">
        <v>0</v>
      </c>
      <c r="F13" s="58">
        <f t="shared" si="0"/>
        <v>25570159.460000001</v>
      </c>
      <c r="G13" s="56">
        <v>24117797.260000002</v>
      </c>
      <c r="H13" s="56">
        <v>419329.74000000011</v>
      </c>
      <c r="I13" s="56">
        <v>0</v>
      </c>
      <c r="J13" s="58">
        <f t="shared" si="1"/>
        <v>24537127</v>
      </c>
      <c r="K13" s="56">
        <v>25061429.84999999</v>
      </c>
      <c r="L13" s="56">
        <v>183465.09000000003</v>
      </c>
      <c r="M13" s="56">
        <v>0</v>
      </c>
      <c r="N13" s="58">
        <f t="shared" si="2"/>
        <v>25244894.93999999</v>
      </c>
    </row>
    <row r="14" spans="1:14" x14ac:dyDescent="0.3">
      <c r="A14" s="46" t="s">
        <v>35</v>
      </c>
      <c r="B14" s="46" t="s">
        <v>36</v>
      </c>
      <c r="C14" s="56">
        <v>2686260.91</v>
      </c>
      <c r="D14" s="56">
        <v>0</v>
      </c>
      <c r="E14" s="56">
        <v>0</v>
      </c>
      <c r="F14" s="58">
        <f t="shared" si="0"/>
        <v>2686260.91</v>
      </c>
      <c r="G14" s="56">
        <v>789509.75000000012</v>
      </c>
      <c r="H14" s="56">
        <v>0</v>
      </c>
      <c r="I14" s="56">
        <v>0</v>
      </c>
      <c r="J14" s="58">
        <f t="shared" si="1"/>
        <v>789509.75000000012</v>
      </c>
      <c r="K14" s="56">
        <v>592.34</v>
      </c>
      <c r="L14" s="56">
        <v>0</v>
      </c>
      <c r="M14" s="56">
        <v>0</v>
      </c>
      <c r="N14" s="58">
        <f t="shared" si="2"/>
        <v>592.34</v>
      </c>
    </row>
    <row r="15" spans="1:14" x14ac:dyDescent="0.3">
      <c r="A15" s="46" t="s">
        <v>27</v>
      </c>
      <c r="B15" s="46" t="s">
        <v>301</v>
      </c>
      <c r="C15" s="56">
        <v>219979.97000000003</v>
      </c>
      <c r="D15" s="56">
        <v>1481749.56</v>
      </c>
      <c r="E15" s="56">
        <v>0</v>
      </c>
      <c r="F15" s="58">
        <f t="shared" si="0"/>
        <v>1701729.53</v>
      </c>
      <c r="G15" s="56">
        <v>194703.13</v>
      </c>
      <c r="H15" s="56">
        <v>1073295.6400000001</v>
      </c>
      <c r="I15" s="56">
        <v>0</v>
      </c>
      <c r="J15" s="58">
        <f t="shared" si="1"/>
        <v>1267998.77</v>
      </c>
      <c r="K15" s="56">
        <v>191601.59000000005</v>
      </c>
      <c r="L15" s="56">
        <v>1729010.1699999997</v>
      </c>
      <c r="M15" s="56">
        <v>0</v>
      </c>
      <c r="N15" s="58">
        <f t="shared" si="2"/>
        <v>1920611.7599999998</v>
      </c>
    </row>
    <row r="16" spans="1:14" x14ac:dyDescent="0.3">
      <c r="A16" s="46" t="s">
        <v>37</v>
      </c>
      <c r="B16" s="46" t="s">
        <v>302</v>
      </c>
      <c r="C16" s="56">
        <v>1902265.3800000001</v>
      </c>
      <c r="D16" s="56">
        <v>0</v>
      </c>
      <c r="E16" s="56">
        <v>0</v>
      </c>
      <c r="F16" s="58">
        <f t="shared" si="0"/>
        <v>1902265.3800000001</v>
      </c>
      <c r="G16" s="56">
        <v>2476712.9</v>
      </c>
      <c r="H16" s="56">
        <v>0</v>
      </c>
      <c r="I16" s="56">
        <v>0</v>
      </c>
      <c r="J16" s="58">
        <f t="shared" si="1"/>
        <v>2476712.9</v>
      </c>
      <c r="K16" s="56">
        <v>2286116.9200000004</v>
      </c>
      <c r="L16" s="56">
        <v>0</v>
      </c>
      <c r="M16" s="56">
        <v>0</v>
      </c>
      <c r="N16" s="58">
        <f t="shared" si="2"/>
        <v>2286116.9200000004</v>
      </c>
    </row>
    <row r="17" spans="1:14" x14ac:dyDescent="0.3">
      <c r="A17" s="46" t="s">
        <v>39</v>
      </c>
      <c r="B17" s="46" t="s">
        <v>303</v>
      </c>
      <c r="C17" s="56">
        <v>146210977.66</v>
      </c>
      <c r="D17" s="56">
        <v>42094146.470000021</v>
      </c>
      <c r="E17" s="56">
        <v>60063601.199426942</v>
      </c>
      <c r="F17" s="58">
        <f t="shared" si="0"/>
        <v>248368725.32942697</v>
      </c>
      <c r="G17" s="56">
        <v>133941853.84999999</v>
      </c>
      <c r="H17" s="56">
        <v>39449412.109999977</v>
      </c>
      <c r="I17" s="56">
        <v>48111809.061150268</v>
      </c>
      <c r="J17" s="58">
        <f t="shared" si="1"/>
        <v>221503075.02115023</v>
      </c>
      <c r="K17" s="56">
        <v>125646876.85000001</v>
      </c>
      <c r="L17" s="56">
        <v>39224087.139999978</v>
      </c>
      <c r="M17" s="56">
        <v>50497758.439999998</v>
      </c>
      <c r="N17" s="58">
        <f t="shared" si="2"/>
        <v>215368722.42999998</v>
      </c>
    </row>
    <row r="18" spans="1:14" x14ac:dyDescent="0.3">
      <c r="A18" s="46" t="s">
        <v>41</v>
      </c>
      <c r="B18" s="46" t="s">
        <v>304</v>
      </c>
      <c r="C18" s="56">
        <v>22214226.659999985</v>
      </c>
      <c r="D18" s="56">
        <v>20256274.620000001</v>
      </c>
      <c r="E18" s="56">
        <v>22458071.189999998</v>
      </c>
      <c r="F18" s="58">
        <f t="shared" si="0"/>
        <v>64928572.469999984</v>
      </c>
      <c r="G18" s="56">
        <v>20924359.630000003</v>
      </c>
      <c r="H18" s="56">
        <v>21113095.509999998</v>
      </c>
      <c r="I18" s="56">
        <v>23565509.280000001</v>
      </c>
      <c r="J18" s="58">
        <f t="shared" si="1"/>
        <v>65602964.420000002</v>
      </c>
      <c r="K18" s="56">
        <v>18164810.810000002</v>
      </c>
      <c r="L18" s="56">
        <v>23147352.390000012</v>
      </c>
      <c r="M18" s="56">
        <v>26433313.869999997</v>
      </c>
      <c r="N18" s="58">
        <f t="shared" si="2"/>
        <v>67745477.070000023</v>
      </c>
    </row>
    <row r="19" spans="1:14" x14ac:dyDescent="0.3">
      <c r="A19" s="46" t="s">
        <v>72</v>
      </c>
      <c r="B19" s="46" t="s">
        <v>305</v>
      </c>
      <c r="C19" s="56">
        <v>111468068.54000002</v>
      </c>
      <c r="D19" s="56">
        <v>60777880.61999999</v>
      </c>
      <c r="E19" s="56">
        <v>77307515.719116881</v>
      </c>
      <c r="F19" s="58">
        <f t="shared" si="0"/>
        <v>249553464.87911689</v>
      </c>
      <c r="G19" s="56">
        <v>96311642.640000015</v>
      </c>
      <c r="H19" s="56">
        <v>54853204.319999985</v>
      </c>
      <c r="I19" s="56">
        <v>73606987.673333019</v>
      </c>
      <c r="J19" s="58">
        <f t="shared" si="1"/>
        <v>224771834.63333303</v>
      </c>
      <c r="K19" s="56">
        <v>91373671.600000024</v>
      </c>
      <c r="L19" s="56">
        <v>60292557.970000021</v>
      </c>
      <c r="M19" s="56">
        <v>74016729.539999992</v>
      </c>
      <c r="N19" s="58">
        <f t="shared" si="2"/>
        <v>225682959.11000004</v>
      </c>
    </row>
    <row r="20" spans="1:14" x14ac:dyDescent="0.3">
      <c r="A20" s="46" t="s">
        <v>42</v>
      </c>
      <c r="B20" s="46" t="s">
        <v>306</v>
      </c>
      <c r="C20" s="56">
        <v>17309693.950000003</v>
      </c>
      <c r="D20" s="56">
        <v>8723540.0599999968</v>
      </c>
      <c r="E20" s="56">
        <v>41834.32</v>
      </c>
      <c r="F20" s="58">
        <f t="shared" si="0"/>
        <v>26075068.329999998</v>
      </c>
      <c r="G20" s="56">
        <v>16389703.859999999</v>
      </c>
      <c r="H20" s="56">
        <v>8393776.6199999992</v>
      </c>
      <c r="I20" s="56">
        <v>32915.29</v>
      </c>
      <c r="J20" s="58">
        <f t="shared" si="1"/>
        <v>24816395.769999996</v>
      </c>
      <c r="K20" s="56">
        <v>15644084.090000005</v>
      </c>
      <c r="L20" s="56">
        <v>9158297.6399999969</v>
      </c>
      <c r="M20" s="56">
        <v>35443.14</v>
      </c>
      <c r="N20" s="58">
        <f t="shared" si="2"/>
        <v>24837824.870000005</v>
      </c>
    </row>
    <row r="21" spans="1:14" x14ac:dyDescent="0.3">
      <c r="A21" s="46" t="s">
        <v>44</v>
      </c>
      <c r="B21" s="46" t="s">
        <v>307</v>
      </c>
      <c r="C21" s="56">
        <v>19185612.480000012</v>
      </c>
      <c r="D21" s="56">
        <v>26501.17</v>
      </c>
      <c r="E21" s="56">
        <v>0</v>
      </c>
      <c r="F21" s="58">
        <f t="shared" si="0"/>
        <v>19212113.650000013</v>
      </c>
      <c r="G21" s="56">
        <v>19201054.640000001</v>
      </c>
      <c r="H21" s="56">
        <v>12806.85</v>
      </c>
      <c r="I21" s="56">
        <v>0</v>
      </c>
      <c r="J21" s="58">
        <f t="shared" si="1"/>
        <v>19213861.490000002</v>
      </c>
      <c r="K21" s="56">
        <v>18756279.490000006</v>
      </c>
      <c r="L21" s="56">
        <v>12705.929999999998</v>
      </c>
      <c r="M21" s="56">
        <v>0</v>
      </c>
      <c r="N21" s="58">
        <f t="shared" si="2"/>
        <v>18768985.420000006</v>
      </c>
    </row>
    <row r="22" spans="1:14" x14ac:dyDescent="0.3">
      <c r="A22" s="46" t="s">
        <v>46</v>
      </c>
      <c r="B22" s="46" t="s">
        <v>308</v>
      </c>
      <c r="C22" s="56">
        <v>16901744.34</v>
      </c>
      <c r="D22" s="56">
        <v>9202479.1500000041</v>
      </c>
      <c r="E22" s="56">
        <v>598852.04</v>
      </c>
      <c r="F22" s="58">
        <f t="shared" si="0"/>
        <v>26703075.530000001</v>
      </c>
      <c r="G22" s="56">
        <v>15126915.150000002</v>
      </c>
      <c r="H22" s="56">
        <v>9811745.7000000104</v>
      </c>
      <c r="I22" s="56">
        <v>637281.34</v>
      </c>
      <c r="J22" s="58">
        <f t="shared" si="1"/>
        <v>25575942.190000013</v>
      </c>
      <c r="K22" s="56">
        <v>12181687.080000004</v>
      </c>
      <c r="L22" s="56">
        <v>9039945.7300000042</v>
      </c>
      <c r="M22" s="56">
        <v>668313.89</v>
      </c>
      <c r="N22" s="58">
        <f t="shared" si="2"/>
        <v>21889946.70000001</v>
      </c>
    </row>
    <row r="23" spans="1:14" x14ac:dyDescent="0.3">
      <c r="A23" s="46" t="s">
        <v>48</v>
      </c>
      <c r="B23" s="46" t="s">
        <v>309</v>
      </c>
      <c r="C23" s="56">
        <v>11654626.540000005</v>
      </c>
      <c r="D23" s="56">
        <v>11358639.639999997</v>
      </c>
      <c r="E23" s="56">
        <v>15290458.360000001</v>
      </c>
      <c r="F23" s="58">
        <f t="shared" si="0"/>
        <v>38303724.539999999</v>
      </c>
      <c r="G23" s="56">
        <v>10408991.010000005</v>
      </c>
      <c r="H23" s="56">
        <v>12065542.080000008</v>
      </c>
      <c r="I23" s="56">
        <v>46913.259999999995</v>
      </c>
      <c r="J23" s="58">
        <f t="shared" si="1"/>
        <v>22521446.350000013</v>
      </c>
      <c r="K23" s="56">
        <v>10126180.090000002</v>
      </c>
      <c r="L23" s="56">
        <v>15895644.500000004</v>
      </c>
      <c r="M23" s="56">
        <v>32822.769999999997</v>
      </c>
      <c r="N23" s="58">
        <f t="shared" si="2"/>
        <v>26054647.360000003</v>
      </c>
    </row>
    <row r="24" spans="1:14" x14ac:dyDescent="0.3">
      <c r="A24" s="46" t="s">
        <v>50</v>
      </c>
      <c r="B24" s="46" t="s">
        <v>51</v>
      </c>
      <c r="C24" s="56">
        <v>21246926.529999997</v>
      </c>
      <c r="D24" s="56">
        <v>9079349.4400000051</v>
      </c>
      <c r="E24" s="56">
        <v>132972.64000000001</v>
      </c>
      <c r="F24" s="58">
        <f t="shared" si="0"/>
        <v>30459248.610000003</v>
      </c>
      <c r="G24" s="56">
        <v>19828195.030000001</v>
      </c>
      <c r="H24" s="56">
        <v>8728686.0599999949</v>
      </c>
      <c r="I24" s="56">
        <v>336429.35000000003</v>
      </c>
      <c r="J24" s="58">
        <f t="shared" si="1"/>
        <v>28893310.439999998</v>
      </c>
      <c r="K24" s="56">
        <v>17939721.93</v>
      </c>
      <c r="L24" s="56">
        <v>9281046.4300000034</v>
      </c>
      <c r="M24" s="56">
        <v>352023.75</v>
      </c>
      <c r="N24" s="58">
        <f t="shared" si="2"/>
        <v>27572792.110000003</v>
      </c>
    </row>
    <row r="25" spans="1:14" x14ac:dyDescent="0.3">
      <c r="A25" s="46" t="s">
        <v>52</v>
      </c>
      <c r="B25" s="46" t="s">
        <v>310</v>
      </c>
      <c r="C25" s="56">
        <v>108280327.45999998</v>
      </c>
      <c r="D25" s="56">
        <v>46451569.769999981</v>
      </c>
      <c r="E25" s="56">
        <v>3572254.3166362965</v>
      </c>
      <c r="F25" s="58">
        <f t="shared" si="0"/>
        <v>158304151.54663625</v>
      </c>
      <c r="G25" s="56">
        <v>104693512.29000004</v>
      </c>
      <c r="H25" s="56">
        <v>45731800.960000008</v>
      </c>
      <c r="I25" s="56">
        <v>2675952.3193728924</v>
      </c>
      <c r="J25" s="58">
        <f t="shared" si="1"/>
        <v>153101265.56937295</v>
      </c>
      <c r="K25" s="56">
        <v>101919249.07000002</v>
      </c>
      <c r="L25" s="56">
        <v>52611403.62999998</v>
      </c>
      <c r="M25" s="56">
        <v>2786217.81</v>
      </c>
      <c r="N25" s="58">
        <f t="shared" si="2"/>
        <v>157316870.50999999</v>
      </c>
    </row>
    <row r="26" spans="1:14" x14ac:dyDescent="0.3">
      <c r="A26" s="46" t="s">
        <v>54</v>
      </c>
      <c r="B26" s="46" t="s">
        <v>311</v>
      </c>
      <c r="C26" s="56">
        <v>51734739.359999992</v>
      </c>
      <c r="D26" s="56">
        <v>23604108.000000004</v>
      </c>
      <c r="E26" s="56">
        <v>3094182.97</v>
      </c>
      <c r="F26" s="58">
        <f t="shared" si="0"/>
        <v>78433030.329999998</v>
      </c>
      <c r="G26" s="56">
        <v>44596166.910000011</v>
      </c>
      <c r="H26" s="56">
        <v>21840854.029999997</v>
      </c>
      <c r="I26" s="56">
        <v>154295.73000000001</v>
      </c>
      <c r="J26" s="58">
        <f t="shared" si="1"/>
        <v>66591316.670000009</v>
      </c>
      <c r="K26" s="56">
        <v>40555992.539999984</v>
      </c>
      <c r="L26" s="56">
        <v>23509899.899999995</v>
      </c>
      <c r="M26" s="56">
        <v>118073.39</v>
      </c>
      <c r="N26" s="58">
        <f t="shared" si="2"/>
        <v>64183965.829999983</v>
      </c>
    </row>
    <row r="27" spans="1:14" x14ac:dyDescent="0.3">
      <c r="A27" s="46" t="s">
        <v>56</v>
      </c>
      <c r="B27" s="46" t="s">
        <v>312</v>
      </c>
      <c r="C27" s="56">
        <v>25124424.870000012</v>
      </c>
      <c r="D27" s="56">
        <v>24436693.790000003</v>
      </c>
      <c r="E27" s="56">
        <v>50803.25</v>
      </c>
      <c r="F27" s="58">
        <f t="shared" si="0"/>
        <v>49611921.910000011</v>
      </c>
      <c r="G27" s="56">
        <v>20594963.989999998</v>
      </c>
      <c r="H27" s="56">
        <v>20038180.239999991</v>
      </c>
      <c r="I27" s="56">
        <v>47905.16</v>
      </c>
      <c r="J27" s="58">
        <f t="shared" si="1"/>
        <v>40681049.389999986</v>
      </c>
      <c r="K27" s="56">
        <v>22866277.669999998</v>
      </c>
      <c r="L27" s="56">
        <v>19548644.49000001</v>
      </c>
      <c r="M27" s="56">
        <v>44719.22</v>
      </c>
      <c r="N27" s="58">
        <f t="shared" si="2"/>
        <v>42459641.38000001</v>
      </c>
    </row>
    <row r="28" spans="1:14" x14ac:dyDescent="0.3">
      <c r="A28" s="46" t="s">
        <v>58</v>
      </c>
      <c r="B28" s="46" t="s">
        <v>313</v>
      </c>
      <c r="C28" s="56">
        <v>1017649.2199999997</v>
      </c>
      <c r="D28" s="56">
        <v>2903166.9800000023</v>
      </c>
      <c r="E28" s="56">
        <v>225074.16999999998</v>
      </c>
      <c r="F28" s="58">
        <f t="shared" si="0"/>
        <v>4145890.370000002</v>
      </c>
      <c r="G28" s="56">
        <v>901130.43999999983</v>
      </c>
      <c r="H28" s="56">
        <v>2945185.3899999992</v>
      </c>
      <c r="I28" s="56">
        <v>174261.98</v>
      </c>
      <c r="J28" s="58">
        <f t="shared" si="1"/>
        <v>4020577.8099999991</v>
      </c>
      <c r="K28" s="56">
        <v>678512.79999999993</v>
      </c>
      <c r="L28" s="56">
        <v>3350990.0300000012</v>
      </c>
      <c r="M28" s="56">
        <v>150053.61000000002</v>
      </c>
      <c r="N28" s="58">
        <f t="shared" si="2"/>
        <v>4179556.4400000009</v>
      </c>
    </row>
    <row r="29" spans="1:14" x14ac:dyDescent="0.3">
      <c r="A29" s="46" t="s">
        <v>60</v>
      </c>
      <c r="B29" s="46" t="s">
        <v>314</v>
      </c>
      <c r="C29" s="56">
        <v>4523982.5600000005</v>
      </c>
      <c r="D29" s="56">
        <v>1759733.7199999997</v>
      </c>
      <c r="E29" s="56">
        <v>0</v>
      </c>
      <c r="F29" s="58">
        <f t="shared" si="0"/>
        <v>6283716.2800000003</v>
      </c>
      <c r="G29" s="56">
        <v>3651650.34</v>
      </c>
      <c r="H29" s="56">
        <v>2298990.4000000013</v>
      </c>
      <c r="I29" s="56">
        <v>0</v>
      </c>
      <c r="J29" s="58">
        <f t="shared" si="1"/>
        <v>5950640.7400000012</v>
      </c>
      <c r="K29" s="56">
        <v>3353254.7899999996</v>
      </c>
      <c r="L29" s="56">
        <v>1972964.5100000007</v>
      </c>
      <c r="M29" s="56">
        <v>0</v>
      </c>
      <c r="N29" s="58">
        <f t="shared" si="2"/>
        <v>5326219.3000000007</v>
      </c>
    </row>
    <row r="30" spans="1:14" x14ac:dyDescent="0.3">
      <c r="A30" s="46" t="s">
        <v>62</v>
      </c>
      <c r="B30" s="46" t="s">
        <v>315</v>
      </c>
      <c r="C30" s="56">
        <v>6960082.1600000011</v>
      </c>
      <c r="D30" s="56">
        <v>6469472.0800000001</v>
      </c>
      <c r="E30" s="56">
        <v>1549160.4100000001</v>
      </c>
      <c r="F30" s="58">
        <f t="shared" si="0"/>
        <v>14978714.650000002</v>
      </c>
      <c r="G30" s="56">
        <v>6081926.3599999994</v>
      </c>
      <c r="H30" s="56">
        <v>6492013.4299999997</v>
      </c>
      <c r="I30" s="56">
        <v>1403035.8399999999</v>
      </c>
      <c r="J30" s="58">
        <f t="shared" si="1"/>
        <v>13976975.629999999</v>
      </c>
      <c r="K30" s="56">
        <v>5422774.6700000009</v>
      </c>
      <c r="L30" s="56">
        <v>8387782.0800000047</v>
      </c>
      <c r="M30" s="56">
        <v>1035574.04</v>
      </c>
      <c r="N30" s="58">
        <f t="shared" si="2"/>
        <v>14846130.790000007</v>
      </c>
    </row>
    <row r="31" spans="1:14" x14ac:dyDescent="0.3">
      <c r="A31" s="46" t="s">
        <v>64</v>
      </c>
      <c r="B31" s="46" t="s">
        <v>316</v>
      </c>
      <c r="C31" s="56">
        <v>3166733.0900000003</v>
      </c>
      <c r="D31" s="56">
        <v>1996399.71</v>
      </c>
      <c r="E31" s="56">
        <v>0</v>
      </c>
      <c r="F31" s="58">
        <f t="shared" si="0"/>
        <v>5163132.8000000007</v>
      </c>
      <c r="G31" s="56">
        <v>0</v>
      </c>
      <c r="H31" s="56">
        <v>0</v>
      </c>
      <c r="I31" s="56">
        <v>0</v>
      </c>
      <c r="J31" s="58">
        <f t="shared" si="1"/>
        <v>0</v>
      </c>
      <c r="K31" s="56">
        <v>0</v>
      </c>
      <c r="L31" s="56">
        <v>0</v>
      </c>
      <c r="M31" s="56">
        <v>0</v>
      </c>
      <c r="N31" s="58">
        <f t="shared" si="2"/>
        <v>0</v>
      </c>
    </row>
    <row r="32" spans="1:14" x14ac:dyDescent="0.3">
      <c r="A32" s="46" t="s">
        <v>66</v>
      </c>
      <c r="B32" s="46" t="s">
        <v>317</v>
      </c>
      <c r="C32" s="56">
        <v>1698374.52</v>
      </c>
      <c r="D32" s="56">
        <v>5965663.9499999993</v>
      </c>
      <c r="E32" s="56">
        <v>3242727.6500000004</v>
      </c>
      <c r="F32" s="58">
        <f t="shared" si="0"/>
        <v>10906766.119999999</v>
      </c>
      <c r="G32" s="56">
        <v>1441339.0299999998</v>
      </c>
      <c r="H32" s="56">
        <v>5945817.089999998</v>
      </c>
      <c r="I32" s="56">
        <v>3468741.33</v>
      </c>
      <c r="J32" s="58">
        <f t="shared" si="1"/>
        <v>10855897.449999997</v>
      </c>
      <c r="K32" s="56">
        <v>2138385.7400000002</v>
      </c>
      <c r="L32" s="56">
        <v>6307274.049999997</v>
      </c>
      <c r="M32" s="56">
        <v>427934.64</v>
      </c>
      <c r="N32" s="58">
        <f t="shared" si="2"/>
        <v>8873594.4299999978</v>
      </c>
    </row>
    <row r="33" spans="1:14" x14ac:dyDescent="0.3">
      <c r="A33" s="46" t="s">
        <v>68</v>
      </c>
      <c r="B33" s="46" t="s">
        <v>318</v>
      </c>
      <c r="C33" s="56">
        <v>4814229.2999999989</v>
      </c>
      <c r="D33" s="56">
        <v>0</v>
      </c>
      <c r="E33" s="56">
        <v>0</v>
      </c>
      <c r="F33" s="58">
        <f t="shared" si="0"/>
        <v>4814229.2999999989</v>
      </c>
      <c r="G33" s="56">
        <v>0</v>
      </c>
      <c r="H33" s="56">
        <v>0</v>
      </c>
      <c r="I33" s="56">
        <v>0</v>
      </c>
      <c r="J33" s="58">
        <f t="shared" si="1"/>
        <v>0</v>
      </c>
      <c r="K33" s="56">
        <v>0</v>
      </c>
      <c r="L33" s="56">
        <v>0</v>
      </c>
      <c r="M33" s="56">
        <v>0</v>
      </c>
      <c r="N33" s="58">
        <f t="shared" si="2"/>
        <v>0</v>
      </c>
    </row>
    <row r="34" spans="1:14" x14ac:dyDescent="0.3">
      <c r="A34" s="46" t="s">
        <v>70</v>
      </c>
      <c r="B34" s="46" t="s">
        <v>319</v>
      </c>
      <c r="C34" s="56">
        <v>74678691.090000018</v>
      </c>
      <c r="D34" s="56">
        <v>33572357.760000005</v>
      </c>
      <c r="E34" s="56">
        <v>2570087.129532536</v>
      </c>
      <c r="F34" s="58">
        <f t="shared" si="0"/>
        <v>110821135.97953255</v>
      </c>
      <c r="G34" s="56">
        <v>70074047.960000023</v>
      </c>
      <c r="H34" s="56">
        <v>30866145.499999996</v>
      </c>
      <c r="I34" s="56">
        <v>1478155.1861959235</v>
      </c>
      <c r="J34" s="58">
        <f t="shared" si="1"/>
        <v>102418348.64619595</v>
      </c>
      <c r="K34" s="56">
        <v>66564201.869999997</v>
      </c>
      <c r="L34" s="56">
        <v>35145321.239999987</v>
      </c>
      <c r="M34" s="56">
        <v>1231652.54</v>
      </c>
      <c r="N34" s="58">
        <f t="shared" si="2"/>
        <v>102941175.64999999</v>
      </c>
    </row>
    <row r="35" spans="1:14" x14ac:dyDescent="0.3">
      <c r="A35" s="46" t="s">
        <v>74</v>
      </c>
      <c r="B35" s="46" t="s">
        <v>320</v>
      </c>
      <c r="C35" s="56">
        <v>59304.75</v>
      </c>
      <c r="D35" s="56">
        <v>2370213.15</v>
      </c>
      <c r="E35" s="56">
        <v>1058513.3699999999</v>
      </c>
      <c r="F35" s="58">
        <f t="shared" si="0"/>
        <v>3488031.2699999996</v>
      </c>
      <c r="G35" s="56">
        <v>68688.33</v>
      </c>
      <c r="H35" s="56">
        <v>2863693.4699999983</v>
      </c>
      <c r="I35" s="56">
        <v>2514035.52</v>
      </c>
      <c r="J35" s="58">
        <f t="shared" si="1"/>
        <v>5446417.3199999984</v>
      </c>
      <c r="K35" s="56">
        <v>55970.87</v>
      </c>
      <c r="L35" s="56">
        <v>2042192.9800000002</v>
      </c>
      <c r="M35" s="56">
        <v>663872.81000000006</v>
      </c>
      <c r="N35" s="58">
        <f t="shared" si="2"/>
        <v>2762036.66</v>
      </c>
    </row>
    <row r="36" spans="1:14" hidden="1" x14ac:dyDescent="0.3">
      <c r="A36" s="47" t="s">
        <v>321</v>
      </c>
      <c r="B36" s="47" t="s">
        <v>322</v>
      </c>
      <c r="C36" s="56">
        <v>0</v>
      </c>
      <c r="D36" s="56">
        <v>0</v>
      </c>
      <c r="E36" s="56">
        <v>0</v>
      </c>
      <c r="F36" s="58">
        <f t="shared" si="0"/>
        <v>0</v>
      </c>
      <c r="G36" s="56">
        <v>0</v>
      </c>
      <c r="H36" s="56">
        <v>0</v>
      </c>
      <c r="I36" s="56">
        <v>0</v>
      </c>
      <c r="J36" s="58">
        <f t="shared" si="1"/>
        <v>0</v>
      </c>
      <c r="K36" s="56">
        <v>0</v>
      </c>
      <c r="L36" s="56">
        <v>0</v>
      </c>
      <c r="M36" s="56">
        <v>0</v>
      </c>
      <c r="N36" s="58">
        <f t="shared" si="2"/>
        <v>0</v>
      </c>
    </row>
    <row r="37" spans="1:14" x14ac:dyDescent="0.3">
      <c r="A37" s="46" t="s">
        <v>78</v>
      </c>
      <c r="B37" s="46" t="s">
        <v>323</v>
      </c>
      <c r="C37" s="56">
        <v>5494869.3600000022</v>
      </c>
      <c r="D37" s="56">
        <v>7737859.7200000025</v>
      </c>
      <c r="E37" s="56">
        <v>4310855.09</v>
      </c>
      <c r="F37" s="58">
        <f t="shared" si="0"/>
        <v>17543584.170000006</v>
      </c>
      <c r="G37" s="56">
        <v>5130152.6399999987</v>
      </c>
      <c r="H37" s="56">
        <v>7258811.480000007</v>
      </c>
      <c r="I37" s="56">
        <v>4427341.41</v>
      </c>
      <c r="J37" s="58">
        <f t="shared" si="1"/>
        <v>16816305.530000005</v>
      </c>
      <c r="K37" s="56">
        <v>5568386.3800000008</v>
      </c>
      <c r="L37" s="56">
        <v>8395267.6400000025</v>
      </c>
      <c r="M37" s="56">
        <v>4723237.32</v>
      </c>
      <c r="N37" s="58">
        <f t="shared" si="2"/>
        <v>18686891.340000004</v>
      </c>
    </row>
    <row r="38" spans="1:14" x14ac:dyDescent="0.3">
      <c r="A38" s="46" t="s">
        <v>80</v>
      </c>
      <c r="B38" s="46" t="s">
        <v>324</v>
      </c>
      <c r="C38" s="56">
        <v>144234.93</v>
      </c>
      <c r="D38" s="56">
        <v>657768.32999999961</v>
      </c>
      <c r="E38" s="56">
        <v>0</v>
      </c>
      <c r="F38" s="58">
        <f t="shared" si="0"/>
        <v>802003.25999999954</v>
      </c>
      <c r="G38" s="56">
        <v>52278.530000000006</v>
      </c>
      <c r="H38" s="56">
        <v>159199.55000000005</v>
      </c>
      <c r="I38" s="56">
        <v>0</v>
      </c>
      <c r="J38" s="58">
        <f t="shared" si="1"/>
        <v>211478.08000000005</v>
      </c>
      <c r="K38" s="56">
        <v>0</v>
      </c>
      <c r="L38" s="56">
        <v>0</v>
      </c>
      <c r="M38" s="56">
        <v>0</v>
      </c>
      <c r="N38" s="58">
        <f t="shared" si="2"/>
        <v>0</v>
      </c>
    </row>
    <row r="39" spans="1:14" x14ac:dyDescent="0.3">
      <c r="A39" s="46" t="s">
        <v>82</v>
      </c>
      <c r="B39" s="46" t="s">
        <v>83</v>
      </c>
      <c r="C39" s="56">
        <v>42170493.730000004</v>
      </c>
      <c r="D39" s="56">
        <v>18024202.639999993</v>
      </c>
      <c r="E39" s="56">
        <v>4047362.7691142531</v>
      </c>
      <c r="F39" s="58">
        <f t="shared" si="0"/>
        <v>64242059.139114253</v>
      </c>
      <c r="G39" s="56">
        <v>36579533.769999981</v>
      </c>
      <c r="H39" s="56">
        <v>15524223.439999992</v>
      </c>
      <c r="I39" s="56">
        <v>1367996.8122646359</v>
      </c>
      <c r="J39" s="58">
        <f t="shared" si="1"/>
        <v>53471754.022264607</v>
      </c>
      <c r="K39" s="56">
        <v>40229694.310000017</v>
      </c>
      <c r="L39" s="56">
        <v>17809924.870000012</v>
      </c>
      <c r="M39" s="56">
        <v>1796512.7000000002</v>
      </c>
      <c r="N39" s="58">
        <f t="shared" si="2"/>
        <v>59836131.880000032</v>
      </c>
    </row>
    <row r="40" spans="1:14" x14ac:dyDescent="0.3">
      <c r="A40" s="46" t="s">
        <v>84</v>
      </c>
      <c r="B40" s="46" t="s">
        <v>325</v>
      </c>
      <c r="C40" s="56">
        <v>2657721.66</v>
      </c>
      <c r="D40" s="56">
        <v>0</v>
      </c>
      <c r="E40" s="56">
        <v>0</v>
      </c>
      <c r="F40" s="58">
        <f t="shared" si="0"/>
        <v>2657721.66</v>
      </c>
      <c r="G40" s="56">
        <v>2348016.0499999993</v>
      </c>
      <c r="H40" s="56">
        <v>0</v>
      </c>
      <c r="I40" s="56">
        <v>0</v>
      </c>
      <c r="J40" s="58">
        <f t="shared" si="1"/>
        <v>2348016.0499999993</v>
      </c>
      <c r="K40" s="56">
        <v>2251844.6800000002</v>
      </c>
      <c r="L40" s="56">
        <v>0</v>
      </c>
      <c r="M40" s="56">
        <v>0</v>
      </c>
      <c r="N40" s="58">
        <f t="shared" si="2"/>
        <v>2251844.6800000002</v>
      </c>
    </row>
    <row r="41" spans="1:14" x14ac:dyDescent="0.3">
      <c r="A41" s="46" t="s">
        <v>187</v>
      </c>
      <c r="B41" s="46" t="s">
        <v>326</v>
      </c>
      <c r="C41" s="56">
        <v>1330269.8899999997</v>
      </c>
      <c r="D41" s="56">
        <v>0</v>
      </c>
      <c r="E41" s="56">
        <v>0</v>
      </c>
      <c r="F41" s="58">
        <f t="shared" si="0"/>
        <v>1330269.8899999997</v>
      </c>
      <c r="G41" s="56">
        <v>1115869.28</v>
      </c>
      <c r="H41" s="56">
        <v>0</v>
      </c>
      <c r="I41" s="56">
        <v>0</v>
      </c>
      <c r="J41" s="58">
        <f t="shared" si="1"/>
        <v>1115869.28</v>
      </c>
      <c r="K41" s="56">
        <v>682485.67</v>
      </c>
      <c r="L41" s="56">
        <v>8892.7000000000007</v>
      </c>
      <c r="M41" s="56">
        <v>0</v>
      </c>
      <c r="N41" s="58">
        <f t="shared" si="2"/>
        <v>691378.37</v>
      </c>
    </row>
    <row r="42" spans="1:14" x14ac:dyDescent="0.3">
      <c r="A42" s="46" t="s">
        <v>86</v>
      </c>
      <c r="B42" s="46" t="s">
        <v>327</v>
      </c>
      <c r="C42" s="56">
        <v>4878160.8499999987</v>
      </c>
      <c r="D42" s="56">
        <v>11084092.77</v>
      </c>
      <c r="E42" s="56">
        <v>6796234.4199999999</v>
      </c>
      <c r="F42" s="58">
        <f t="shared" si="0"/>
        <v>22758488.039999999</v>
      </c>
      <c r="G42" s="56">
        <v>4556692.4200000009</v>
      </c>
      <c r="H42" s="56">
        <v>10142929.879999997</v>
      </c>
      <c r="I42" s="56">
        <v>5274109.87</v>
      </c>
      <c r="J42" s="58">
        <f t="shared" si="1"/>
        <v>19973732.169999998</v>
      </c>
      <c r="K42" s="56">
        <v>3352448.7500000005</v>
      </c>
      <c r="L42" s="56">
        <v>9520969.1599999964</v>
      </c>
      <c r="M42" s="56">
        <v>4303962.05</v>
      </c>
      <c r="N42" s="58">
        <f t="shared" si="2"/>
        <v>17177379.959999997</v>
      </c>
    </row>
    <row r="43" spans="1:14" x14ac:dyDescent="0.3">
      <c r="A43" s="46" t="s">
        <v>88</v>
      </c>
      <c r="B43" s="46" t="s">
        <v>328</v>
      </c>
      <c r="C43" s="56">
        <v>257444.53000000003</v>
      </c>
      <c r="D43" s="56">
        <v>5329324.9399999985</v>
      </c>
      <c r="E43" s="56">
        <v>1877476.6</v>
      </c>
      <c r="F43" s="58">
        <f t="shared" si="0"/>
        <v>7464246.0699999984</v>
      </c>
      <c r="G43" s="56">
        <v>206017.06999999998</v>
      </c>
      <c r="H43" s="56">
        <v>4670093.63</v>
      </c>
      <c r="I43" s="56">
        <v>1714119.8499999999</v>
      </c>
      <c r="J43" s="58">
        <f t="shared" si="1"/>
        <v>6590230.5499999998</v>
      </c>
      <c r="K43" s="56">
        <v>117278.92999999998</v>
      </c>
      <c r="L43" s="56">
        <v>4576284.3399999989</v>
      </c>
      <c r="M43" s="56">
        <v>1930572.25</v>
      </c>
      <c r="N43" s="58">
        <f t="shared" si="2"/>
        <v>6624135.5199999986</v>
      </c>
    </row>
    <row r="44" spans="1:14" x14ac:dyDescent="0.3">
      <c r="A44" s="46" t="s">
        <v>90</v>
      </c>
      <c r="B44" s="46" t="s">
        <v>329</v>
      </c>
      <c r="C44" s="56">
        <v>15908861.839999998</v>
      </c>
      <c r="D44" s="56">
        <v>101473.06</v>
      </c>
      <c r="E44" s="56">
        <v>0</v>
      </c>
      <c r="F44" s="58">
        <f t="shared" si="0"/>
        <v>16010334.899999999</v>
      </c>
      <c r="G44" s="56">
        <v>15799889.519999998</v>
      </c>
      <c r="H44" s="56">
        <v>61443.800000000017</v>
      </c>
      <c r="I44" s="56">
        <v>0</v>
      </c>
      <c r="J44" s="58">
        <f t="shared" si="1"/>
        <v>15861333.319999998</v>
      </c>
      <c r="K44" s="56">
        <v>15772209.429999998</v>
      </c>
      <c r="L44" s="56">
        <v>8791.2199999999993</v>
      </c>
      <c r="M44" s="56">
        <v>0</v>
      </c>
      <c r="N44" s="58">
        <f t="shared" si="2"/>
        <v>15781000.649999999</v>
      </c>
    </row>
    <row r="45" spans="1:14" x14ac:dyDescent="0.3">
      <c r="A45" s="46" t="s">
        <v>92</v>
      </c>
      <c r="B45" s="46" t="s">
        <v>330</v>
      </c>
      <c r="C45" s="56">
        <v>8871402.3100000042</v>
      </c>
      <c r="D45" s="56">
        <v>120451.55000000002</v>
      </c>
      <c r="E45" s="56">
        <v>0</v>
      </c>
      <c r="F45" s="58">
        <f t="shared" si="0"/>
        <v>8991853.860000005</v>
      </c>
      <c r="G45" s="56">
        <v>371536.56</v>
      </c>
      <c r="H45" s="56">
        <v>1870.87</v>
      </c>
      <c r="I45" s="56">
        <v>0</v>
      </c>
      <c r="J45" s="58">
        <f t="shared" si="1"/>
        <v>373407.43</v>
      </c>
      <c r="K45" s="56">
        <v>0</v>
      </c>
      <c r="L45" s="56">
        <v>0</v>
      </c>
      <c r="M45" s="56">
        <v>0</v>
      </c>
      <c r="N45" s="58">
        <f t="shared" si="2"/>
        <v>0</v>
      </c>
    </row>
    <row r="46" spans="1:14" x14ac:dyDescent="0.3">
      <c r="A46" s="46" t="s">
        <v>94</v>
      </c>
      <c r="B46" s="46" t="s">
        <v>331</v>
      </c>
      <c r="C46" s="56">
        <v>11289108.930000002</v>
      </c>
      <c r="D46" s="56">
        <v>0</v>
      </c>
      <c r="E46" s="56">
        <v>0</v>
      </c>
      <c r="F46" s="58">
        <f t="shared" si="0"/>
        <v>11289108.930000002</v>
      </c>
      <c r="G46" s="56">
        <v>6967741.9399999995</v>
      </c>
      <c r="H46" s="56">
        <v>0</v>
      </c>
      <c r="I46" s="56">
        <v>0</v>
      </c>
      <c r="J46" s="58">
        <f t="shared" si="1"/>
        <v>6967741.9399999995</v>
      </c>
      <c r="K46" s="56">
        <v>5796837.7199999997</v>
      </c>
      <c r="L46" s="56">
        <v>0</v>
      </c>
      <c r="M46" s="56">
        <v>0</v>
      </c>
      <c r="N46" s="58">
        <f t="shared" si="2"/>
        <v>5796837.7199999997</v>
      </c>
    </row>
    <row r="47" spans="1:14" x14ac:dyDescent="0.3">
      <c r="A47" s="46" t="s">
        <v>96</v>
      </c>
      <c r="B47" s="46" t="s">
        <v>332</v>
      </c>
      <c r="C47" s="56">
        <v>1249115.77</v>
      </c>
      <c r="D47" s="56">
        <v>0</v>
      </c>
      <c r="E47" s="56">
        <v>0</v>
      </c>
      <c r="F47" s="58">
        <f t="shared" si="0"/>
        <v>1249115.77</v>
      </c>
      <c r="G47" s="56">
        <v>918049.7300000001</v>
      </c>
      <c r="H47" s="56">
        <v>0</v>
      </c>
      <c r="I47" s="56">
        <v>0</v>
      </c>
      <c r="J47" s="58">
        <f t="shared" si="1"/>
        <v>918049.7300000001</v>
      </c>
      <c r="K47" s="56">
        <v>1708197.87</v>
      </c>
      <c r="L47" s="56">
        <v>0</v>
      </c>
      <c r="M47" s="56">
        <v>0</v>
      </c>
      <c r="N47" s="58">
        <f t="shared" si="2"/>
        <v>1708197.87</v>
      </c>
    </row>
    <row r="48" spans="1:14" x14ac:dyDescent="0.3">
      <c r="A48" s="46" t="s">
        <v>212</v>
      </c>
      <c r="B48" s="46" t="s">
        <v>333</v>
      </c>
      <c r="C48" s="56">
        <v>752816.33</v>
      </c>
      <c r="D48" s="56">
        <v>0</v>
      </c>
      <c r="E48" s="56">
        <v>0</v>
      </c>
      <c r="F48" s="58">
        <f t="shared" si="0"/>
        <v>752816.33</v>
      </c>
      <c r="G48" s="56">
        <v>1362629.25</v>
      </c>
      <c r="H48" s="56">
        <v>0</v>
      </c>
      <c r="I48" s="56">
        <v>0</v>
      </c>
      <c r="J48" s="58">
        <f t="shared" si="1"/>
        <v>1362629.25</v>
      </c>
      <c r="K48" s="56">
        <v>950061.8600000001</v>
      </c>
      <c r="L48" s="56">
        <v>0</v>
      </c>
      <c r="M48" s="56">
        <v>0</v>
      </c>
      <c r="N48" s="58">
        <f t="shared" si="2"/>
        <v>950061.8600000001</v>
      </c>
    </row>
    <row r="49" spans="1:14" x14ac:dyDescent="0.3">
      <c r="A49" s="46" t="s">
        <v>98</v>
      </c>
      <c r="B49" s="46" t="s">
        <v>334</v>
      </c>
      <c r="C49" s="56">
        <v>21226199.079999994</v>
      </c>
      <c r="D49" s="56">
        <v>16503519.419999994</v>
      </c>
      <c r="E49" s="56">
        <v>1890024.6213350629</v>
      </c>
      <c r="F49" s="58">
        <f t="shared" si="0"/>
        <v>39619743.121335045</v>
      </c>
      <c r="G49" s="56">
        <v>18949024.010000005</v>
      </c>
      <c r="H49" s="56">
        <v>17420384.970000006</v>
      </c>
      <c r="I49" s="56">
        <v>1426975.1249871363</v>
      </c>
      <c r="J49" s="58">
        <f t="shared" si="1"/>
        <v>37796384.104987144</v>
      </c>
      <c r="K49" s="56">
        <v>18715997.079999987</v>
      </c>
      <c r="L49" s="56">
        <v>19066807.139999997</v>
      </c>
      <c r="M49" s="56">
        <v>1026210.78</v>
      </c>
      <c r="N49" s="58">
        <f t="shared" si="2"/>
        <v>38809014.999999985</v>
      </c>
    </row>
    <row r="50" spans="1:14" x14ac:dyDescent="0.3">
      <c r="A50" s="46" t="s">
        <v>100</v>
      </c>
      <c r="B50" s="46" t="s">
        <v>335</v>
      </c>
      <c r="C50" s="56">
        <v>16256781.139999997</v>
      </c>
      <c r="D50" s="56">
        <v>663.16</v>
      </c>
      <c r="E50" s="56">
        <v>0</v>
      </c>
      <c r="F50" s="58">
        <f t="shared" si="0"/>
        <v>16257444.299999997</v>
      </c>
      <c r="G50" s="56">
        <v>7405547.6400000015</v>
      </c>
      <c r="H50" s="56">
        <v>0</v>
      </c>
      <c r="I50" s="56">
        <v>0</v>
      </c>
      <c r="J50" s="58">
        <f t="shared" si="1"/>
        <v>7405547.6400000015</v>
      </c>
      <c r="K50" s="56">
        <v>723528.64000000013</v>
      </c>
      <c r="L50" s="56">
        <v>0</v>
      </c>
      <c r="M50" s="56">
        <v>0</v>
      </c>
      <c r="N50" s="58">
        <f t="shared" si="2"/>
        <v>723528.64000000013</v>
      </c>
    </row>
    <row r="51" spans="1:14" x14ac:dyDescent="0.3">
      <c r="A51" s="46" t="s">
        <v>102</v>
      </c>
      <c r="B51" s="46" t="s">
        <v>336</v>
      </c>
      <c r="C51" s="56">
        <v>2796927.67</v>
      </c>
      <c r="D51" s="56">
        <v>10086878.669999996</v>
      </c>
      <c r="E51" s="56">
        <v>19698.86</v>
      </c>
      <c r="F51" s="58">
        <f t="shared" si="0"/>
        <v>12903505.199999996</v>
      </c>
      <c r="G51" s="56">
        <v>1011907.9000000001</v>
      </c>
      <c r="H51" s="56">
        <v>4001081.7299999995</v>
      </c>
      <c r="I51" s="56">
        <v>0</v>
      </c>
      <c r="J51" s="58">
        <f t="shared" si="1"/>
        <v>5012989.63</v>
      </c>
      <c r="K51" s="56">
        <v>247545.14000000004</v>
      </c>
      <c r="L51" s="56">
        <v>1497911.2900000005</v>
      </c>
      <c r="M51" s="56">
        <v>0</v>
      </c>
      <c r="N51" s="58">
        <f t="shared" si="2"/>
        <v>1745456.4300000006</v>
      </c>
    </row>
    <row r="52" spans="1:14" x14ac:dyDescent="0.3">
      <c r="A52" s="46" t="s">
        <v>104</v>
      </c>
      <c r="B52" s="46" t="s">
        <v>105</v>
      </c>
      <c r="C52" s="56">
        <v>1004782.07</v>
      </c>
      <c r="D52" s="56">
        <v>0</v>
      </c>
      <c r="E52" s="56">
        <v>0</v>
      </c>
      <c r="F52" s="58">
        <f t="shared" si="0"/>
        <v>1004782.07</v>
      </c>
      <c r="G52" s="56">
        <v>605086.29</v>
      </c>
      <c r="H52" s="56">
        <v>0</v>
      </c>
      <c r="I52" s="56">
        <v>0</v>
      </c>
      <c r="J52" s="58">
        <f t="shared" si="1"/>
        <v>605086.29</v>
      </c>
      <c r="K52" s="56">
        <v>740965.71</v>
      </c>
      <c r="L52" s="56">
        <v>0</v>
      </c>
      <c r="M52" s="56">
        <v>0</v>
      </c>
      <c r="N52" s="58">
        <f t="shared" si="2"/>
        <v>740965.71</v>
      </c>
    </row>
    <row r="53" spans="1:14" hidden="1" x14ac:dyDescent="0.3">
      <c r="A53" s="47" t="s">
        <v>106</v>
      </c>
      <c r="B53" s="47" t="s">
        <v>337</v>
      </c>
      <c r="C53" s="56">
        <v>0</v>
      </c>
      <c r="D53" s="56">
        <v>0</v>
      </c>
      <c r="E53" s="56">
        <v>0</v>
      </c>
      <c r="F53" s="58">
        <f t="shared" si="0"/>
        <v>0</v>
      </c>
      <c r="G53" s="56">
        <v>0</v>
      </c>
      <c r="H53" s="56">
        <v>0</v>
      </c>
      <c r="I53" s="56">
        <v>0</v>
      </c>
      <c r="J53" s="58">
        <f t="shared" si="1"/>
        <v>0</v>
      </c>
      <c r="K53" s="56">
        <v>0</v>
      </c>
      <c r="L53" s="56">
        <v>0</v>
      </c>
      <c r="M53" s="56">
        <v>0</v>
      </c>
      <c r="N53" s="58">
        <f t="shared" si="2"/>
        <v>0</v>
      </c>
    </row>
    <row r="54" spans="1:14" x14ac:dyDescent="0.3">
      <c r="A54" s="46" t="s">
        <v>112</v>
      </c>
      <c r="B54" s="46" t="s">
        <v>338</v>
      </c>
      <c r="C54" s="56">
        <v>2512082.1999999997</v>
      </c>
      <c r="D54" s="56">
        <v>5912.3099999999986</v>
      </c>
      <c r="E54" s="56">
        <v>0</v>
      </c>
      <c r="F54" s="58">
        <f t="shared" si="0"/>
        <v>2517994.5099999998</v>
      </c>
      <c r="G54" s="56">
        <v>2206564.0699999998</v>
      </c>
      <c r="H54" s="56">
        <v>16278.349999999999</v>
      </c>
      <c r="I54" s="56">
        <v>0</v>
      </c>
      <c r="J54" s="58">
        <f t="shared" si="1"/>
        <v>2222842.42</v>
      </c>
      <c r="K54" s="56">
        <v>1929670.6</v>
      </c>
      <c r="L54" s="56">
        <v>29678.39</v>
      </c>
      <c r="M54" s="56">
        <v>0</v>
      </c>
      <c r="N54" s="58">
        <f t="shared" si="2"/>
        <v>1959348.99</v>
      </c>
    </row>
    <row r="55" spans="1:14" x14ac:dyDescent="0.3">
      <c r="A55" s="46" t="s">
        <v>114</v>
      </c>
      <c r="B55" s="46" t="s">
        <v>339</v>
      </c>
      <c r="C55" s="56">
        <v>2294414.4800000004</v>
      </c>
      <c r="D55" s="56">
        <v>0</v>
      </c>
      <c r="E55" s="56">
        <v>0</v>
      </c>
      <c r="F55" s="58">
        <f t="shared" si="0"/>
        <v>2294414.4800000004</v>
      </c>
      <c r="G55" s="56">
        <v>2004957.94</v>
      </c>
      <c r="H55" s="56">
        <v>0</v>
      </c>
      <c r="I55" s="56">
        <v>0</v>
      </c>
      <c r="J55" s="58">
        <f t="shared" si="1"/>
        <v>2004957.94</v>
      </c>
      <c r="K55" s="56">
        <v>1751234.2099999997</v>
      </c>
      <c r="L55" s="56">
        <v>0</v>
      </c>
      <c r="M55" s="56">
        <v>0</v>
      </c>
      <c r="N55" s="58">
        <f t="shared" si="2"/>
        <v>1751234.2099999997</v>
      </c>
    </row>
    <row r="56" spans="1:14" x14ac:dyDescent="0.3">
      <c r="A56" s="46" t="s">
        <v>110</v>
      </c>
      <c r="B56" s="46" t="s">
        <v>340</v>
      </c>
      <c r="C56" s="56">
        <v>1330139.29</v>
      </c>
      <c r="D56" s="56">
        <v>3717.81</v>
      </c>
      <c r="E56" s="56">
        <v>0</v>
      </c>
      <c r="F56" s="58">
        <f t="shared" si="0"/>
        <v>1333857.1000000001</v>
      </c>
      <c r="G56" s="56">
        <v>1584553.4000000001</v>
      </c>
      <c r="H56" s="56">
        <v>8493.43</v>
      </c>
      <c r="I56" s="56">
        <v>0</v>
      </c>
      <c r="J56" s="58">
        <f t="shared" si="1"/>
        <v>1593046.83</v>
      </c>
      <c r="K56" s="56">
        <v>1191741.45</v>
      </c>
      <c r="L56" s="56">
        <v>15743.060000000001</v>
      </c>
      <c r="M56" s="56">
        <v>0</v>
      </c>
      <c r="N56" s="58">
        <f t="shared" si="2"/>
        <v>1207484.51</v>
      </c>
    </row>
    <row r="57" spans="1:14" x14ac:dyDescent="0.3">
      <c r="A57" s="46" t="s">
        <v>116</v>
      </c>
      <c r="B57" s="46" t="s">
        <v>341</v>
      </c>
      <c r="C57" s="56">
        <v>2904371.54</v>
      </c>
      <c r="D57" s="56">
        <v>4784.53</v>
      </c>
      <c r="E57" s="56">
        <v>0</v>
      </c>
      <c r="F57" s="58">
        <f t="shared" si="0"/>
        <v>2909156.07</v>
      </c>
      <c r="G57" s="56">
        <v>2743197.86</v>
      </c>
      <c r="H57" s="56">
        <v>28330.990000000005</v>
      </c>
      <c r="I57" s="56">
        <v>0</v>
      </c>
      <c r="J57" s="58">
        <f t="shared" si="1"/>
        <v>2771528.85</v>
      </c>
      <c r="K57" s="56">
        <v>2675572.3699999996</v>
      </c>
      <c r="L57" s="56">
        <v>61140.499999999993</v>
      </c>
      <c r="M57" s="56">
        <v>0</v>
      </c>
      <c r="N57" s="58">
        <f t="shared" si="2"/>
        <v>2736712.8699999996</v>
      </c>
    </row>
    <row r="58" spans="1:14" x14ac:dyDescent="0.3">
      <c r="A58" s="46" t="s">
        <v>108</v>
      </c>
      <c r="B58" s="46" t="s">
        <v>342</v>
      </c>
      <c r="C58" s="56">
        <v>2412244.2500000005</v>
      </c>
      <c r="D58" s="56">
        <v>6635.99</v>
      </c>
      <c r="E58" s="56">
        <v>0</v>
      </c>
      <c r="F58" s="58">
        <f t="shared" si="0"/>
        <v>2418880.2400000007</v>
      </c>
      <c r="G58" s="56">
        <v>2202369.81</v>
      </c>
      <c r="H58" s="56">
        <v>27240.82</v>
      </c>
      <c r="I58" s="56">
        <v>0</v>
      </c>
      <c r="J58" s="58">
        <f t="shared" si="1"/>
        <v>2229610.63</v>
      </c>
      <c r="K58" s="56">
        <v>1768045.6800000004</v>
      </c>
      <c r="L58" s="56">
        <v>30114.079999999998</v>
      </c>
      <c r="M58" s="56">
        <v>0</v>
      </c>
      <c r="N58" s="58">
        <f t="shared" si="2"/>
        <v>1798159.7600000005</v>
      </c>
    </row>
    <row r="59" spans="1:14" x14ac:dyDescent="0.3">
      <c r="A59" s="46" t="s">
        <v>118</v>
      </c>
      <c r="B59" s="46" t="s">
        <v>343</v>
      </c>
      <c r="C59" s="56">
        <v>40391411.620000012</v>
      </c>
      <c r="D59" s="56">
        <v>17283471.160000008</v>
      </c>
      <c r="E59" s="56">
        <v>1782085.0906273297</v>
      </c>
      <c r="F59" s="58">
        <f t="shared" si="0"/>
        <v>59456967.870627344</v>
      </c>
      <c r="G59" s="56">
        <v>38691311.630000018</v>
      </c>
      <c r="H59" s="56">
        <v>16886680.839999992</v>
      </c>
      <c r="I59" s="56">
        <v>1335112.6612137738</v>
      </c>
      <c r="J59" s="58">
        <f t="shared" si="1"/>
        <v>56913105.131213784</v>
      </c>
      <c r="K59" s="56">
        <v>37517710.05999998</v>
      </c>
      <c r="L59" s="56">
        <v>19018592.300000001</v>
      </c>
      <c r="M59" s="56">
        <v>1539115.03</v>
      </c>
      <c r="N59" s="58">
        <f t="shared" si="2"/>
        <v>58075417.389999986</v>
      </c>
    </row>
    <row r="60" spans="1:14" x14ac:dyDescent="0.3">
      <c r="A60" s="46" t="s">
        <v>120</v>
      </c>
      <c r="B60" s="46" t="s">
        <v>344</v>
      </c>
      <c r="C60" s="56">
        <v>1366910.2999999998</v>
      </c>
      <c r="D60" s="56">
        <v>1655832.4499999993</v>
      </c>
      <c r="E60" s="56">
        <v>79778.23</v>
      </c>
      <c r="F60" s="58">
        <f t="shared" si="0"/>
        <v>3102520.9799999991</v>
      </c>
      <c r="G60" s="56">
        <v>566118.44000000006</v>
      </c>
      <c r="H60" s="56">
        <v>1077090.9399999995</v>
      </c>
      <c r="I60" s="56">
        <v>0</v>
      </c>
      <c r="J60" s="58">
        <f t="shared" si="1"/>
        <v>1643209.3799999994</v>
      </c>
      <c r="K60" s="56">
        <v>0</v>
      </c>
      <c r="L60" s="56">
        <v>16415.849999999999</v>
      </c>
      <c r="M60" s="56">
        <v>0</v>
      </c>
      <c r="N60" s="58">
        <f t="shared" si="2"/>
        <v>16415.849999999999</v>
      </c>
    </row>
    <row r="61" spans="1:14" x14ac:dyDescent="0.3">
      <c r="A61" s="46" t="s">
        <v>122</v>
      </c>
      <c r="B61" s="46" t="s">
        <v>345</v>
      </c>
      <c r="C61" s="56">
        <v>11341049.699999999</v>
      </c>
      <c r="D61" s="56">
        <v>29449184.229999997</v>
      </c>
      <c r="E61" s="56">
        <v>5868.32</v>
      </c>
      <c r="F61" s="58">
        <f t="shared" si="0"/>
        <v>40796102.249999993</v>
      </c>
      <c r="G61" s="56">
        <v>13419978.830000002</v>
      </c>
      <c r="H61" s="56">
        <v>20420240.679999992</v>
      </c>
      <c r="I61" s="56">
        <v>0</v>
      </c>
      <c r="J61" s="58">
        <f t="shared" si="1"/>
        <v>33840219.50999999</v>
      </c>
      <c r="K61" s="56">
        <v>15793158.73</v>
      </c>
      <c r="L61" s="56">
        <v>30926770.620000001</v>
      </c>
      <c r="M61" s="56">
        <v>0</v>
      </c>
      <c r="N61" s="58">
        <f t="shared" si="2"/>
        <v>46719929.350000001</v>
      </c>
    </row>
    <row r="62" spans="1:14" x14ac:dyDescent="0.3">
      <c r="A62" s="46" t="s">
        <v>124</v>
      </c>
      <c r="B62" s="46" t="s">
        <v>125</v>
      </c>
      <c r="C62" s="56">
        <v>7943138.1000000024</v>
      </c>
      <c r="D62" s="56">
        <v>9752665.1199999936</v>
      </c>
      <c r="E62" s="56">
        <v>29130.01</v>
      </c>
      <c r="F62" s="58">
        <f t="shared" si="0"/>
        <v>17724933.229999997</v>
      </c>
      <c r="G62" s="56">
        <v>8183606.7499999991</v>
      </c>
      <c r="H62" s="56">
        <v>8943489.2300000042</v>
      </c>
      <c r="I62" s="56">
        <v>22417.01</v>
      </c>
      <c r="J62" s="58">
        <f t="shared" si="1"/>
        <v>17149512.990000006</v>
      </c>
      <c r="K62" s="56">
        <v>7054917.0700000012</v>
      </c>
      <c r="L62" s="56">
        <v>9056867.7500000037</v>
      </c>
      <c r="M62" s="56">
        <v>22985.88</v>
      </c>
      <c r="N62" s="58">
        <f t="shared" si="2"/>
        <v>16134770.700000005</v>
      </c>
    </row>
    <row r="63" spans="1:14" x14ac:dyDescent="0.3">
      <c r="A63" s="46" t="s">
        <v>126</v>
      </c>
      <c r="B63" s="46" t="s">
        <v>127</v>
      </c>
      <c r="C63" s="56">
        <v>9684023.0099999998</v>
      </c>
      <c r="D63" s="56">
        <v>0</v>
      </c>
      <c r="E63" s="56">
        <v>0</v>
      </c>
      <c r="F63" s="58">
        <f t="shared" si="0"/>
        <v>9684023.0099999998</v>
      </c>
      <c r="G63" s="56">
        <v>10422914.169999998</v>
      </c>
      <c r="H63" s="56">
        <v>0</v>
      </c>
      <c r="I63" s="56">
        <v>0</v>
      </c>
      <c r="J63" s="58">
        <f t="shared" si="1"/>
        <v>10422914.169999998</v>
      </c>
      <c r="K63" s="56">
        <v>8180591.6599999992</v>
      </c>
      <c r="L63" s="56">
        <v>0</v>
      </c>
      <c r="M63" s="56">
        <v>0</v>
      </c>
      <c r="N63" s="58">
        <f t="shared" si="2"/>
        <v>8180591.6599999992</v>
      </c>
    </row>
    <row r="64" spans="1:14" x14ac:dyDescent="0.3">
      <c r="A64" s="46" t="s">
        <v>128</v>
      </c>
      <c r="B64" s="46" t="s">
        <v>346</v>
      </c>
      <c r="C64" s="56">
        <v>3194278.37</v>
      </c>
      <c r="D64" s="56">
        <v>8066966.9699999969</v>
      </c>
      <c r="E64" s="56">
        <v>5006113.21</v>
      </c>
      <c r="F64" s="58">
        <f t="shared" si="0"/>
        <v>16267358.549999997</v>
      </c>
      <c r="G64" s="56">
        <v>3178684.4799999995</v>
      </c>
      <c r="H64" s="56">
        <v>7670500.1099999985</v>
      </c>
      <c r="I64" s="56">
        <v>5119306.93</v>
      </c>
      <c r="J64" s="58">
        <f t="shared" si="1"/>
        <v>15968491.519999998</v>
      </c>
      <c r="K64" s="56">
        <v>3799059.3800000008</v>
      </c>
      <c r="L64" s="56">
        <v>8023289.0399999963</v>
      </c>
      <c r="M64" s="56">
        <v>3971453.54</v>
      </c>
      <c r="N64" s="58">
        <f t="shared" si="2"/>
        <v>15793801.959999997</v>
      </c>
    </row>
    <row r="65" spans="1:14" x14ac:dyDescent="0.3">
      <c r="A65" s="46" t="s">
        <v>130</v>
      </c>
      <c r="B65" s="46" t="s">
        <v>347</v>
      </c>
      <c r="C65" s="56">
        <v>2251855.5100000002</v>
      </c>
      <c r="D65" s="56">
        <v>0</v>
      </c>
      <c r="E65" s="56">
        <v>1983022.88</v>
      </c>
      <c r="F65" s="58">
        <f t="shared" si="0"/>
        <v>4234878.3900000006</v>
      </c>
      <c r="G65" s="56">
        <v>2246251.1600000006</v>
      </c>
      <c r="H65" s="56">
        <v>0</v>
      </c>
      <c r="I65" s="56">
        <v>2024791.17</v>
      </c>
      <c r="J65" s="58">
        <f t="shared" si="1"/>
        <v>4271042.33</v>
      </c>
      <c r="K65" s="56">
        <v>1239905.76</v>
      </c>
      <c r="L65" s="56">
        <v>0</v>
      </c>
      <c r="M65" s="56">
        <v>0</v>
      </c>
      <c r="N65" s="58">
        <f t="shared" si="2"/>
        <v>1239905.76</v>
      </c>
    </row>
    <row r="66" spans="1:14" x14ac:dyDescent="0.3">
      <c r="A66" s="46" t="s">
        <v>134</v>
      </c>
      <c r="B66" s="46" t="s">
        <v>348</v>
      </c>
      <c r="C66" s="56">
        <v>2783598.5000000005</v>
      </c>
      <c r="D66" s="56">
        <v>3239150.38</v>
      </c>
      <c r="E66" s="56">
        <v>4328023.08</v>
      </c>
      <c r="F66" s="58">
        <f t="shared" si="0"/>
        <v>10350771.960000001</v>
      </c>
      <c r="G66" s="56">
        <v>2502957.8299999996</v>
      </c>
      <c r="H66" s="56">
        <v>2797193.169999999</v>
      </c>
      <c r="I66" s="56">
        <v>3815124.06</v>
      </c>
      <c r="J66" s="58">
        <f t="shared" si="1"/>
        <v>9115275.0599999987</v>
      </c>
      <c r="K66" s="56">
        <v>2170131.59</v>
      </c>
      <c r="L66" s="56">
        <v>2501685.5100000007</v>
      </c>
      <c r="M66" s="56">
        <v>3115991.25</v>
      </c>
      <c r="N66" s="58">
        <f t="shared" si="2"/>
        <v>7787808.3500000006</v>
      </c>
    </row>
    <row r="67" spans="1:14" x14ac:dyDescent="0.3">
      <c r="A67" s="46" t="s">
        <v>136</v>
      </c>
      <c r="B67" s="46" t="s">
        <v>349</v>
      </c>
      <c r="C67" s="56">
        <v>1719180.3800000001</v>
      </c>
      <c r="D67" s="56">
        <v>2551704.7300000004</v>
      </c>
      <c r="E67" s="56">
        <v>0</v>
      </c>
      <c r="F67" s="58">
        <f t="shared" ref="F67:F130" si="3">SUM(C67:E67)</f>
        <v>4270885.1100000003</v>
      </c>
      <c r="G67" s="56">
        <v>0</v>
      </c>
      <c r="H67" s="56">
        <v>9240.4599999999991</v>
      </c>
      <c r="I67" s="56">
        <v>0</v>
      </c>
      <c r="J67" s="58">
        <f t="shared" ref="J67:J130" si="4">SUM(G67:I67)</f>
        <v>9240.4599999999991</v>
      </c>
      <c r="K67" s="56">
        <v>0</v>
      </c>
      <c r="L67" s="56">
        <v>0</v>
      </c>
      <c r="M67" s="56">
        <v>0</v>
      </c>
      <c r="N67" s="58">
        <f t="shared" ref="N67:N130" si="5">SUM(K67:M67)</f>
        <v>0</v>
      </c>
    </row>
    <row r="68" spans="1:14" x14ac:dyDescent="0.3">
      <c r="A68" s="46" t="s">
        <v>138</v>
      </c>
      <c r="B68" s="46" t="s">
        <v>350</v>
      </c>
      <c r="C68" s="56">
        <v>2059592.24</v>
      </c>
      <c r="D68" s="56">
        <v>53201632.679999985</v>
      </c>
      <c r="E68" s="56">
        <v>5000</v>
      </c>
      <c r="F68" s="58">
        <f t="shared" si="3"/>
        <v>55266224.919999987</v>
      </c>
      <c r="G68" s="56">
        <v>727327.72</v>
      </c>
      <c r="H68" s="56">
        <v>41145257.649999999</v>
      </c>
      <c r="I68" s="56">
        <v>10686.73</v>
      </c>
      <c r="J68" s="58">
        <f t="shared" si="4"/>
        <v>41883272.099999994</v>
      </c>
      <c r="K68" s="56">
        <v>339554</v>
      </c>
      <c r="L68" s="56">
        <v>55000086.119999982</v>
      </c>
      <c r="M68" s="56">
        <v>0</v>
      </c>
      <c r="N68" s="58">
        <f t="shared" si="5"/>
        <v>55339640.119999982</v>
      </c>
    </row>
    <row r="69" spans="1:14" x14ac:dyDescent="0.3">
      <c r="A69" s="46" t="s">
        <v>140</v>
      </c>
      <c r="B69" s="46" t="s">
        <v>351</v>
      </c>
      <c r="C69" s="56">
        <v>11908635.310000001</v>
      </c>
      <c r="D69" s="56">
        <v>35153206.720000006</v>
      </c>
      <c r="E69" s="56">
        <v>11316.15</v>
      </c>
      <c r="F69" s="58">
        <f t="shared" si="3"/>
        <v>47073158.180000007</v>
      </c>
      <c r="G69" s="56">
        <v>11814390.24</v>
      </c>
      <c r="H69" s="56">
        <v>28013134.429999996</v>
      </c>
      <c r="I69" s="56">
        <v>25525.46</v>
      </c>
      <c r="J69" s="58">
        <f t="shared" si="4"/>
        <v>39853050.129999995</v>
      </c>
      <c r="K69" s="56">
        <v>10847791.200000001</v>
      </c>
      <c r="L69" s="56">
        <v>38028362.599999994</v>
      </c>
      <c r="M69" s="56">
        <v>0</v>
      </c>
      <c r="N69" s="58">
        <f t="shared" si="5"/>
        <v>48876153.799999997</v>
      </c>
    </row>
    <row r="70" spans="1:14" x14ac:dyDescent="0.3">
      <c r="A70" s="46" t="s">
        <v>142</v>
      </c>
      <c r="B70" s="46" t="s">
        <v>352</v>
      </c>
      <c r="C70" s="56">
        <v>772412</v>
      </c>
      <c r="D70" s="56">
        <v>6598703.8999999994</v>
      </c>
      <c r="E70" s="56">
        <v>5000</v>
      </c>
      <c r="F70" s="58">
        <f t="shared" si="3"/>
        <v>7376115.8999999994</v>
      </c>
      <c r="G70" s="56">
        <v>759529.11</v>
      </c>
      <c r="H70" s="56">
        <v>6173069.4699999988</v>
      </c>
      <c r="I70" s="56">
        <v>7795.4</v>
      </c>
      <c r="J70" s="58">
        <f t="shared" si="4"/>
        <v>6940393.9799999995</v>
      </c>
      <c r="K70" s="56">
        <v>539157</v>
      </c>
      <c r="L70" s="56">
        <v>9307919.0099999998</v>
      </c>
      <c r="M70" s="56">
        <v>0</v>
      </c>
      <c r="N70" s="58">
        <f t="shared" si="5"/>
        <v>9847076.0099999998</v>
      </c>
    </row>
    <row r="71" spans="1:14" x14ac:dyDescent="0.3">
      <c r="A71" s="46" t="s">
        <v>191</v>
      </c>
      <c r="B71" s="46" t="s">
        <v>353</v>
      </c>
      <c r="C71" s="56">
        <v>1052636</v>
      </c>
      <c r="D71" s="56">
        <v>4553573.6899999995</v>
      </c>
      <c r="E71" s="56">
        <v>5000</v>
      </c>
      <c r="F71" s="58">
        <f t="shared" si="3"/>
        <v>5611209.6899999995</v>
      </c>
      <c r="G71" s="56">
        <v>783937</v>
      </c>
      <c r="H71" s="56">
        <v>3669455.2800000003</v>
      </c>
      <c r="I71" s="56">
        <v>5960.45</v>
      </c>
      <c r="J71" s="58">
        <f t="shared" si="4"/>
        <v>4459352.7300000004</v>
      </c>
      <c r="K71" s="56">
        <v>1072069.5</v>
      </c>
      <c r="L71" s="56">
        <v>5800724.3999999994</v>
      </c>
      <c r="M71" s="56">
        <v>0</v>
      </c>
      <c r="N71" s="58">
        <f t="shared" si="5"/>
        <v>6872793.8999999994</v>
      </c>
    </row>
    <row r="72" spans="1:14" x14ac:dyDescent="0.3">
      <c r="A72" s="46" t="s">
        <v>144</v>
      </c>
      <c r="B72" s="46" t="s">
        <v>145</v>
      </c>
      <c r="C72" s="56">
        <v>9327574</v>
      </c>
      <c r="D72" s="56">
        <v>42939070.979999989</v>
      </c>
      <c r="E72" s="56">
        <v>5815.53</v>
      </c>
      <c r="F72" s="58">
        <f t="shared" si="3"/>
        <v>52272460.50999999</v>
      </c>
      <c r="G72" s="56">
        <v>14316061.560000001</v>
      </c>
      <c r="H72" s="56">
        <v>30029159.509999994</v>
      </c>
      <c r="I72" s="56">
        <v>0</v>
      </c>
      <c r="J72" s="58">
        <f t="shared" si="4"/>
        <v>44345221.069999993</v>
      </c>
      <c r="K72" s="56">
        <v>14061822</v>
      </c>
      <c r="L72" s="56">
        <v>49757624.320000015</v>
      </c>
      <c r="M72" s="56">
        <v>0</v>
      </c>
      <c r="N72" s="58">
        <f t="shared" si="5"/>
        <v>63819446.320000015</v>
      </c>
    </row>
    <row r="73" spans="1:14" x14ac:dyDescent="0.3">
      <c r="A73" s="46" t="s">
        <v>246</v>
      </c>
      <c r="B73" s="46" t="s">
        <v>354</v>
      </c>
      <c r="C73" s="56">
        <v>855526</v>
      </c>
      <c r="D73" s="56">
        <v>9489472.6799999978</v>
      </c>
      <c r="E73" s="56">
        <v>5000</v>
      </c>
      <c r="F73" s="58">
        <f t="shared" si="3"/>
        <v>10349998.679999998</v>
      </c>
      <c r="G73" s="56">
        <v>698388</v>
      </c>
      <c r="H73" s="56">
        <v>7817416.0800000001</v>
      </c>
      <c r="I73" s="56">
        <v>5000</v>
      </c>
      <c r="J73" s="58">
        <f t="shared" si="4"/>
        <v>8520804.0800000001</v>
      </c>
      <c r="K73" s="56">
        <v>1266912</v>
      </c>
      <c r="L73" s="56">
        <v>15208176.779999997</v>
      </c>
      <c r="M73" s="56">
        <v>0</v>
      </c>
      <c r="N73" s="58">
        <f t="shared" si="5"/>
        <v>16475088.779999997</v>
      </c>
    </row>
    <row r="74" spans="1:14" x14ac:dyDescent="0.3">
      <c r="A74" s="46" t="s">
        <v>266</v>
      </c>
      <c r="B74" s="46" t="s">
        <v>355</v>
      </c>
      <c r="C74" s="56">
        <v>9294482.3499999996</v>
      </c>
      <c r="D74" s="56">
        <v>27409912.739999998</v>
      </c>
      <c r="E74" s="56">
        <v>5000</v>
      </c>
      <c r="F74" s="58">
        <f t="shared" si="3"/>
        <v>36709395.089999996</v>
      </c>
      <c r="G74" s="56">
        <v>8763784.4299999997</v>
      </c>
      <c r="H74" s="56">
        <v>21663897.270000011</v>
      </c>
      <c r="I74" s="56">
        <v>0</v>
      </c>
      <c r="J74" s="58">
        <f t="shared" si="4"/>
        <v>30427681.70000001</v>
      </c>
      <c r="K74" s="56">
        <v>8122008.3100000005</v>
      </c>
      <c r="L74" s="56">
        <v>36132474.250000007</v>
      </c>
      <c r="M74" s="56">
        <v>0</v>
      </c>
      <c r="N74" s="58">
        <f t="shared" si="5"/>
        <v>44254482.56000001</v>
      </c>
    </row>
    <row r="75" spans="1:14" x14ac:dyDescent="0.3">
      <c r="A75" s="46" t="s">
        <v>146</v>
      </c>
      <c r="B75" s="46" t="s">
        <v>147</v>
      </c>
      <c r="C75" s="56">
        <v>30206864.190000016</v>
      </c>
      <c r="D75" s="56">
        <v>29076698.24000001</v>
      </c>
      <c r="E75" s="56">
        <v>2829743.9830133361</v>
      </c>
      <c r="F75" s="58">
        <f t="shared" si="3"/>
        <v>62113306.413013361</v>
      </c>
      <c r="G75" s="56">
        <v>26675935.640000008</v>
      </c>
      <c r="H75" s="56">
        <v>24893697.599999998</v>
      </c>
      <c r="I75" s="56">
        <v>2342378.4900000002</v>
      </c>
      <c r="J75" s="58">
        <f t="shared" si="4"/>
        <v>53912011.730000012</v>
      </c>
      <c r="K75" s="56">
        <v>25497113.510000005</v>
      </c>
      <c r="L75" s="56">
        <v>25032207.84</v>
      </c>
      <c r="M75" s="56">
        <v>3393179.7</v>
      </c>
      <c r="N75" s="58">
        <f t="shared" si="5"/>
        <v>53922501.050000012</v>
      </c>
    </row>
    <row r="76" spans="1:14" x14ac:dyDescent="0.3">
      <c r="A76" s="46" t="s">
        <v>148</v>
      </c>
      <c r="B76" s="46" t="s">
        <v>356</v>
      </c>
      <c r="C76" s="56">
        <v>15066812.189999994</v>
      </c>
      <c r="D76" s="56">
        <v>23984328.070000023</v>
      </c>
      <c r="E76" s="56">
        <v>3661551.23</v>
      </c>
      <c r="F76" s="58">
        <f t="shared" si="3"/>
        <v>42712691.490000017</v>
      </c>
      <c r="G76" s="56">
        <v>14155639.369999999</v>
      </c>
      <c r="H76" s="56">
        <v>20863776.02999999</v>
      </c>
      <c r="I76" s="56">
        <v>10913001.18</v>
      </c>
      <c r="J76" s="58">
        <f t="shared" si="4"/>
        <v>45932416.579999991</v>
      </c>
      <c r="K76" s="56">
        <v>12492496.259999998</v>
      </c>
      <c r="L76" s="56">
        <v>21224610.990000021</v>
      </c>
      <c r="M76" s="56">
        <v>3680757.7199999997</v>
      </c>
      <c r="N76" s="58">
        <f t="shared" si="5"/>
        <v>37397864.970000014</v>
      </c>
    </row>
    <row r="77" spans="1:14" x14ac:dyDescent="0.3">
      <c r="A77" s="46" t="s">
        <v>150</v>
      </c>
      <c r="B77" s="46" t="s">
        <v>357</v>
      </c>
      <c r="C77" s="56">
        <v>1760355.19</v>
      </c>
      <c r="D77" s="56">
        <v>0</v>
      </c>
      <c r="E77" s="56">
        <v>0</v>
      </c>
      <c r="F77" s="58">
        <f t="shared" si="3"/>
        <v>1760355.19</v>
      </c>
      <c r="G77" s="56">
        <v>1462028.9200000002</v>
      </c>
      <c r="H77" s="56">
        <v>0</v>
      </c>
      <c r="I77" s="56">
        <v>0</v>
      </c>
      <c r="J77" s="58">
        <f t="shared" si="4"/>
        <v>1462028.9200000002</v>
      </c>
      <c r="K77" s="56">
        <v>113282.15999999999</v>
      </c>
      <c r="L77" s="56">
        <v>0</v>
      </c>
      <c r="M77" s="56">
        <v>0</v>
      </c>
      <c r="N77" s="58">
        <f t="shared" si="5"/>
        <v>113282.15999999999</v>
      </c>
    </row>
    <row r="78" spans="1:14" x14ac:dyDescent="0.3">
      <c r="A78" s="46" t="s">
        <v>152</v>
      </c>
      <c r="B78" s="46" t="s">
        <v>358</v>
      </c>
      <c r="C78" s="56">
        <v>611027.60000000009</v>
      </c>
      <c r="D78" s="56">
        <v>2751191.42</v>
      </c>
      <c r="E78" s="56">
        <v>1281149.04</v>
      </c>
      <c r="F78" s="58">
        <f t="shared" si="3"/>
        <v>4643368.0600000005</v>
      </c>
      <c r="G78" s="56">
        <v>530167.98999999987</v>
      </c>
      <c r="H78" s="56">
        <v>2541597.7900000014</v>
      </c>
      <c r="I78" s="56">
        <v>1444420.4999999998</v>
      </c>
      <c r="J78" s="58">
        <f t="shared" si="4"/>
        <v>4516186.2800000012</v>
      </c>
      <c r="K78" s="56">
        <v>670986.93000000005</v>
      </c>
      <c r="L78" s="56">
        <v>2779267.580000001</v>
      </c>
      <c r="M78" s="56">
        <v>1249367.3999999999</v>
      </c>
      <c r="N78" s="58">
        <f t="shared" si="5"/>
        <v>4699621.9100000011</v>
      </c>
    </row>
    <row r="79" spans="1:14" x14ac:dyDescent="0.3">
      <c r="A79" s="46" t="s">
        <v>154</v>
      </c>
      <c r="B79" s="46" t="s">
        <v>359</v>
      </c>
      <c r="C79" s="56">
        <v>3034437.35</v>
      </c>
      <c r="D79" s="56">
        <v>7024516.3300000047</v>
      </c>
      <c r="E79" s="56">
        <v>4358248.1400000006</v>
      </c>
      <c r="F79" s="58">
        <f t="shared" si="3"/>
        <v>14417201.820000006</v>
      </c>
      <c r="G79" s="56">
        <v>2917871.3500000015</v>
      </c>
      <c r="H79" s="56">
        <v>6143773.8399999999</v>
      </c>
      <c r="I79" s="56">
        <v>5856701.21</v>
      </c>
      <c r="J79" s="58">
        <f t="shared" si="4"/>
        <v>14918346.400000002</v>
      </c>
      <c r="K79" s="56">
        <v>2953836.040000001</v>
      </c>
      <c r="L79" s="56">
        <v>6323597.0700000012</v>
      </c>
      <c r="M79" s="56">
        <v>3442362.7300000004</v>
      </c>
      <c r="N79" s="58">
        <f t="shared" si="5"/>
        <v>12719795.840000004</v>
      </c>
    </row>
    <row r="80" spans="1:14" hidden="1" x14ac:dyDescent="0.3">
      <c r="A80" s="47" t="s">
        <v>156</v>
      </c>
      <c r="B80" s="47" t="s">
        <v>360</v>
      </c>
      <c r="C80" s="56">
        <v>0</v>
      </c>
      <c r="D80" s="56">
        <v>0</v>
      </c>
      <c r="E80" s="56">
        <v>0</v>
      </c>
      <c r="F80" s="58">
        <f t="shared" si="3"/>
        <v>0</v>
      </c>
      <c r="G80" s="56">
        <v>0</v>
      </c>
      <c r="H80" s="56">
        <v>0</v>
      </c>
      <c r="I80" s="56">
        <v>0</v>
      </c>
      <c r="J80" s="58">
        <f t="shared" si="4"/>
        <v>0</v>
      </c>
      <c r="K80" s="56">
        <v>0</v>
      </c>
      <c r="L80" s="56">
        <v>0</v>
      </c>
      <c r="M80" s="56">
        <v>0</v>
      </c>
      <c r="N80" s="58">
        <f t="shared" si="5"/>
        <v>0</v>
      </c>
    </row>
    <row r="81" spans="1:14" x14ac:dyDescent="0.3">
      <c r="A81" s="46" t="s">
        <v>158</v>
      </c>
      <c r="B81" s="46" t="s">
        <v>361</v>
      </c>
      <c r="C81" s="56">
        <v>12470115.9</v>
      </c>
      <c r="D81" s="56">
        <v>5489401.46</v>
      </c>
      <c r="E81" s="56">
        <v>16875710.149999999</v>
      </c>
      <c r="F81" s="58">
        <f t="shared" si="3"/>
        <v>34835227.509999998</v>
      </c>
      <c r="G81" s="56">
        <v>11088457.93</v>
      </c>
      <c r="H81" s="56">
        <v>5306085.2900000038</v>
      </c>
      <c r="I81" s="56">
        <v>48236.66</v>
      </c>
      <c r="J81" s="58">
        <f t="shared" si="4"/>
        <v>16442779.880000003</v>
      </c>
      <c r="K81" s="56">
        <v>7478301.3500000015</v>
      </c>
      <c r="L81" s="56">
        <v>3683964.1700000009</v>
      </c>
      <c r="M81" s="56">
        <v>49351.45</v>
      </c>
      <c r="N81" s="58">
        <f t="shared" si="5"/>
        <v>11211616.970000003</v>
      </c>
    </row>
    <row r="82" spans="1:14" x14ac:dyDescent="0.3">
      <c r="A82" s="46" t="s">
        <v>160</v>
      </c>
      <c r="B82" s="46" t="s">
        <v>161</v>
      </c>
      <c r="C82" s="56">
        <v>678312.85</v>
      </c>
      <c r="D82" s="56">
        <v>0</v>
      </c>
      <c r="E82" s="56">
        <v>0</v>
      </c>
      <c r="F82" s="58">
        <f t="shared" si="3"/>
        <v>678312.85</v>
      </c>
      <c r="G82" s="56">
        <v>0</v>
      </c>
      <c r="H82" s="56">
        <v>0</v>
      </c>
      <c r="I82" s="56">
        <v>0</v>
      </c>
      <c r="J82" s="58">
        <f t="shared" si="4"/>
        <v>0</v>
      </c>
      <c r="K82" s="56">
        <v>0</v>
      </c>
      <c r="L82" s="56">
        <v>0</v>
      </c>
      <c r="M82" s="56">
        <v>0</v>
      </c>
      <c r="N82" s="58">
        <f t="shared" si="5"/>
        <v>0</v>
      </c>
    </row>
    <row r="83" spans="1:14" x14ac:dyDescent="0.3">
      <c r="A83" s="46" t="s">
        <v>162</v>
      </c>
      <c r="B83" s="46" t="s">
        <v>362</v>
      </c>
      <c r="C83" s="56">
        <v>17141165.419999998</v>
      </c>
      <c r="D83" s="56">
        <v>7796987.5700000022</v>
      </c>
      <c r="E83" s="56">
        <v>69071.83</v>
      </c>
      <c r="F83" s="58">
        <f t="shared" si="3"/>
        <v>25007224.82</v>
      </c>
      <c r="G83" s="56">
        <v>15726239.200000001</v>
      </c>
      <c r="H83" s="56">
        <v>7153563.3299999973</v>
      </c>
      <c r="I83" s="56">
        <v>44329.49</v>
      </c>
      <c r="J83" s="58">
        <f t="shared" si="4"/>
        <v>22924132.019999996</v>
      </c>
      <c r="K83" s="56">
        <v>15081164.189999999</v>
      </c>
      <c r="L83" s="56">
        <v>8119976.0099999998</v>
      </c>
      <c r="M83" s="56">
        <v>44103.83</v>
      </c>
      <c r="N83" s="58">
        <f t="shared" si="5"/>
        <v>23245244.029999997</v>
      </c>
    </row>
    <row r="84" spans="1:14" x14ac:dyDescent="0.3">
      <c r="A84" s="46" t="s">
        <v>164</v>
      </c>
      <c r="B84" s="46" t="s">
        <v>165</v>
      </c>
      <c r="C84" s="56">
        <v>579376.56999999995</v>
      </c>
      <c r="D84" s="56">
        <v>23479.309999999998</v>
      </c>
      <c r="E84" s="56">
        <v>0</v>
      </c>
      <c r="F84" s="58">
        <f t="shared" si="3"/>
        <v>602855.87999999989</v>
      </c>
      <c r="G84" s="56">
        <v>744534.38</v>
      </c>
      <c r="H84" s="56">
        <v>26847.570000000003</v>
      </c>
      <c r="I84" s="56">
        <v>0</v>
      </c>
      <c r="J84" s="58">
        <f t="shared" si="4"/>
        <v>771381.95</v>
      </c>
      <c r="K84" s="56">
        <v>676810.54</v>
      </c>
      <c r="L84" s="56">
        <v>28623.349999999995</v>
      </c>
      <c r="M84" s="56">
        <v>0</v>
      </c>
      <c r="N84" s="58">
        <f t="shared" si="5"/>
        <v>705433.89</v>
      </c>
    </row>
    <row r="85" spans="1:14" x14ac:dyDescent="0.3">
      <c r="A85" s="46" t="s">
        <v>166</v>
      </c>
      <c r="B85" s="46" t="s">
        <v>363</v>
      </c>
      <c r="C85" s="56">
        <v>16951837.069999997</v>
      </c>
      <c r="D85" s="56">
        <v>10135364.640000001</v>
      </c>
      <c r="E85" s="56">
        <v>7673775.1100000003</v>
      </c>
      <c r="F85" s="58">
        <f t="shared" si="3"/>
        <v>34760976.82</v>
      </c>
      <c r="G85" s="56">
        <v>16145263.440000001</v>
      </c>
      <c r="H85" s="56">
        <v>8494288.8800000045</v>
      </c>
      <c r="I85" s="56">
        <v>7846610.2800000003</v>
      </c>
      <c r="J85" s="58">
        <f t="shared" si="4"/>
        <v>32486162.600000009</v>
      </c>
      <c r="K85" s="56">
        <v>12131327.329999994</v>
      </c>
      <c r="L85" s="56">
        <v>8819685.7000000011</v>
      </c>
      <c r="M85" s="56">
        <v>7934078.9400000004</v>
      </c>
      <c r="N85" s="58">
        <f t="shared" si="5"/>
        <v>28885091.969999995</v>
      </c>
    </row>
    <row r="86" spans="1:14" x14ac:dyDescent="0.3">
      <c r="A86" s="46" t="s">
        <v>168</v>
      </c>
      <c r="B86" s="46" t="s">
        <v>364</v>
      </c>
      <c r="C86" s="56">
        <v>1793144.08</v>
      </c>
      <c r="D86" s="56">
        <v>5402090.1399999969</v>
      </c>
      <c r="E86" s="56">
        <v>621940.32999999996</v>
      </c>
      <c r="F86" s="58">
        <f t="shared" si="3"/>
        <v>7817174.549999997</v>
      </c>
      <c r="G86" s="56">
        <v>1497240.77</v>
      </c>
      <c r="H86" s="56">
        <v>4824808.3199999994</v>
      </c>
      <c r="I86" s="56">
        <v>7319659.1500000004</v>
      </c>
      <c r="J86" s="58">
        <f t="shared" si="4"/>
        <v>13641708.24</v>
      </c>
      <c r="K86" s="56">
        <v>1418944.29</v>
      </c>
      <c r="L86" s="56">
        <v>5113836.3800000036</v>
      </c>
      <c r="M86" s="56">
        <v>453558.42</v>
      </c>
      <c r="N86" s="58">
        <f t="shared" si="5"/>
        <v>6986339.0900000036</v>
      </c>
    </row>
    <row r="87" spans="1:14" x14ac:dyDescent="0.3">
      <c r="A87" s="46" t="s">
        <v>170</v>
      </c>
      <c r="B87" s="46" t="s">
        <v>365</v>
      </c>
      <c r="C87" s="56">
        <v>144456.28</v>
      </c>
      <c r="D87" s="56">
        <v>1473108.7499999988</v>
      </c>
      <c r="E87" s="56">
        <v>649963.18999999994</v>
      </c>
      <c r="F87" s="58">
        <f t="shared" si="3"/>
        <v>2267528.2199999988</v>
      </c>
      <c r="G87" s="56">
        <v>118994.96</v>
      </c>
      <c r="H87" s="56">
        <v>1631742.28</v>
      </c>
      <c r="I87" s="56">
        <v>983850.37999999989</v>
      </c>
      <c r="J87" s="58">
        <f t="shared" si="4"/>
        <v>2734587.62</v>
      </c>
      <c r="K87" s="56">
        <v>86856.059999999983</v>
      </c>
      <c r="L87" s="56">
        <v>1530969.7799999998</v>
      </c>
      <c r="M87" s="56">
        <v>666750.62</v>
      </c>
      <c r="N87" s="58">
        <f t="shared" si="5"/>
        <v>2284576.46</v>
      </c>
    </row>
    <row r="88" spans="1:14" x14ac:dyDescent="0.3">
      <c r="A88" s="46" t="s">
        <v>174</v>
      </c>
      <c r="B88" s="46" t="s">
        <v>366</v>
      </c>
      <c r="C88" s="56">
        <v>16819796.93</v>
      </c>
      <c r="D88" s="56">
        <v>14281994.070000002</v>
      </c>
      <c r="E88" s="56">
        <v>23667.06</v>
      </c>
      <c r="F88" s="58">
        <f t="shared" si="3"/>
        <v>31125458.059999999</v>
      </c>
      <c r="G88" s="56">
        <v>15971500.680000005</v>
      </c>
      <c r="H88" s="56">
        <v>13069085.709999999</v>
      </c>
      <c r="I88" s="56">
        <v>32731.18</v>
      </c>
      <c r="J88" s="58">
        <f t="shared" si="4"/>
        <v>29073317.570000004</v>
      </c>
      <c r="K88" s="56">
        <v>16077832.519999996</v>
      </c>
      <c r="L88" s="56">
        <v>14853947.439999998</v>
      </c>
      <c r="M88" s="56">
        <v>25672.880000000001</v>
      </c>
      <c r="N88" s="58">
        <f t="shared" si="5"/>
        <v>30957452.839999992</v>
      </c>
    </row>
    <row r="89" spans="1:14" x14ac:dyDescent="0.3">
      <c r="A89" s="46" t="s">
        <v>172</v>
      </c>
      <c r="B89" s="46" t="s">
        <v>367</v>
      </c>
      <c r="C89" s="56">
        <v>123289.85000000002</v>
      </c>
      <c r="D89" s="56">
        <v>783651.80999999994</v>
      </c>
      <c r="E89" s="56">
        <v>0</v>
      </c>
      <c r="F89" s="58">
        <f t="shared" si="3"/>
        <v>906941.65999999992</v>
      </c>
      <c r="G89" s="56">
        <v>0</v>
      </c>
      <c r="H89" s="56">
        <v>0</v>
      </c>
      <c r="I89" s="56">
        <v>0</v>
      </c>
      <c r="J89" s="58">
        <f t="shared" si="4"/>
        <v>0</v>
      </c>
      <c r="K89" s="56">
        <v>0</v>
      </c>
      <c r="L89" s="56">
        <v>0</v>
      </c>
      <c r="M89" s="56">
        <v>0</v>
      </c>
      <c r="N89" s="58">
        <f t="shared" si="5"/>
        <v>0</v>
      </c>
    </row>
    <row r="90" spans="1:14" x14ac:dyDescent="0.3">
      <c r="A90" s="46" t="s">
        <v>177</v>
      </c>
      <c r="B90" s="46" t="s">
        <v>368</v>
      </c>
      <c r="C90" s="56">
        <v>17795859.399999995</v>
      </c>
      <c r="D90" s="56">
        <v>0</v>
      </c>
      <c r="E90" s="56">
        <v>0</v>
      </c>
      <c r="F90" s="58">
        <f t="shared" si="3"/>
        <v>17795859.399999995</v>
      </c>
      <c r="G90" s="56">
        <v>15592574.75</v>
      </c>
      <c r="H90" s="56">
        <v>0</v>
      </c>
      <c r="I90" s="56">
        <v>0</v>
      </c>
      <c r="J90" s="58">
        <f t="shared" si="4"/>
        <v>15592574.75</v>
      </c>
      <c r="K90" s="56">
        <v>16875717.920000009</v>
      </c>
      <c r="L90" s="56">
        <v>0</v>
      </c>
      <c r="M90" s="56">
        <v>0</v>
      </c>
      <c r="N90" s="58">
        <f t="shared" si="5"/>
        <v>16875717.920000009</v>
      </c>
    </row>
    <row r="91" spans="1:14" x14ac:dyDescent="0.3">
      <c r="A91" s="46" t="s">
        <v>175</v>
      </c>
      <c r="B91" s="46" t="s">
        <v>369</v>
      </c>
      <c r="C91" s="56">
        <v>636765.75</v>
      </c>
      <c r="D91" s="56">
        <v>624258.4600000002</v>
      </c>
      <c r="E91" s="56">
        <v>0</v>
      </c>
      <c r="F91" s="58">
        <f t="shared" si="3"/>
        <v>1261024.2100000002</v>
      </c>
      <c r="G91" s="56">
        <v>598097.51000000013</v>
      </c>
      <c r="H91" s="56">
        <v>463225.5299999998</v>
      </c>
      <c r="I91" s="56">
        <v>0</v>
      </c>
      <c r="J91" s="58">
        <f t="shared" si="4"/>
        <v>1061323.04</v>
      </c>
      <c r="K91" s="56">
        <v>626530.42999999993</v>
      </c>
      <c r="L91" s="56">
        <v>184232.61000000002</v>
      </c>
      <c r="M91" s="56">
        <v>0</v>
      </c>
      <c r="N91" s="58">
        <f t="shared" si="5"/>
        <v>810763.03999999992</v>
      </c>
    </row>
    <row r="92" spans="1:14" x14ac:dyDescent="0.3">
      <c r="A92" s="46" t="s">
        <v>179</v>
      </c>
      <c r="B92" s="46" t="s">
        <v>370</v>
      </c>
      <c r="C92" s="56">
        <v>1761699.9700000002</v>
      </c>
      <c r="D92" s="56">
        <v>4132137.5700000012</v>
      </c>
      <c r="E92" s="56">
        <v>6849.8</v>
      </c>
      <c r="F92" s="58">
        <f t="shared" si="3"/>
        <v>5900687.3400000008</v>
      </c>
      <c r="G92" s="56">
        <v>2182970.8199999994</v>
      </c>
      <c r="H92" s="56">
        <v>3803920.9300000011</v>
      </c>
      <c r="I92" s="56">
        <v>6806.36</v>
      </c>
      <c r="J92" s="58">
        <f t="shared" si="4"/>
        <v>5993698.1100000003</v>
      </c>
      <c r="K92" s="56">
        <v>2044192.7699999998</v>
      </c>
      <c r="L92" s="56">
        <v>3698113.0199999996</v>
      </c>
      <c r="M92" s="56">
        <v>5225.03</v>
      </c>
      <c r="N92" s="58">
        <f t="shared" si="5"/>
        <v>5747530.8199999994</v>
      </c>
    </row>
    <row r="93" spans="1:14" x14ac:dyDescent="0.3">
      <c r="A93" s="46" t="s">
        <v>181</v>
      </c>
      <c r="B93" s="46" t="s">
        <v>371</v>
      </c>
      <c r="C93" s="56">
        <v>1047337.26</v>
      </c>
      <c r="D93" s="56">
        <v>0</v>
      </c>
      <c r="E93" s="56">
        <v>0</v>
      </c>
      <c r="F93" s="58">
        <f t="shared" si="3"/>
        <v>1047337.26</v>
      </c>
      <c r="G93" s="56">
        <v>823560.47</v>
      </c>
      <c r="H93" s="56">
        <v>1909.31</v>
      </c>
      <c r="I93" s="56">
        <v>0</v>
      </c>
      <c r="J93" s="58">
        <f t="shared" si="4"/>
        <v>825469.78</v>
      </c>
      <c r="K93" s="56">
        <v>713807.89999999991</v>
      </c>
      <c r="L93" s="56">
        <v>8457.1299999999992</v>
      </c>
      <c r="M93" s="56">
        <v>0</v>
      </c>
      <c r="N93" s="58">
        <f t="shared" si="5"/>
        <v>722265.02999999991</v>
      </c>
    </row>
    <row r="94" spans="1:14" x14ac:dyDescent="0.3">
      <c r="A94" s="46" t="s">
        <v>183</v>
      </c>
      <c r="B94" s="46" t="s">
        <v>372</v>
      </c>
      <c r="C94" s="56">
        <v>1329565.5399999993</v>
      </c>
      <c r="D94" s="56">
        <v>3222080.8999999994</v>
      </c>
      <c r="E94" s="56">
        <v>1905914.61</v>
      </c>
      <c r="F94" s="58">
        <f t="shared" si="3"/>
        <v>6457561.0499999989</v>
      </c>
      <c r="G94" s="56">
        <v>1039333.3699999999</v>
      </c>
      <c r="H94" s="56">
        <v>3287277.2100000009</v>
      </c>
      <c r="I94" s="56">
        <v>3977804.15</v>
      </c>
      <c r="J94" s="58">
        <f t="shared" si="4"/>
        <v>8304414.7300000004</v>
      </c>
      <c r="K94" s="56">
        <v>778733.12</v>
      </c>
      <c r="L94" s="56">
        <v>3168625.1899999985</v>
      </c>
      <c r="M94" s="56">
        <v>1771010.36</v>
      </c>
      <c r="N94" s="58">
        <f t="shared" si="5"/>
        <v>5718368.669999999</v>
      </c>
    </row>
    <row r="95" spans="1:14" x14ac:dyDescent="0.3">
      <c r="A95" s="46" t="s">
        <v>185</v>
      </c>
      <c r="B95" s="46" t="s">
        <v>373</v>
      </c>
      <c r="C95" s="56">
        <v>12468245.9</v>
      </c>
      <c r="D95" s="56">
        <v>75398.930000000008</v>
      </c>
      <c r="E95" s="56">
        <v>0</v>
      </c>
      <c r="F95" s="58">
        <f t="shared" si="3"/>
        <v>12543644.83</v>
      </c>
      <c r="G95" s="56">
        <v>11715607.130000001</v>
      </c>
      <c r="H95" s="56">
        <v>187447.45999999996</v>
      </c>
      <c r="I95" s="56">
        <v>0</v>
      </c>
      <c r="J95" s="58">
        <f t="shared" si="4"/>
        <v>11903054.59</v>
      </c>
      <c r="K95" s="56">
        <v>11540395.02</v>
      </c>
      <c r="L95" s="56">
        <v>306478.27999999997</v>
      </c>
      <c r="M95" s="56">
        <v>0</v>
      </c>
      <c r="N95" s="58">
        <f t="shared" si="5"/>
        <v>11846873.299999999</v>
      </c>
    </row>
    <row r="96" spans="1:14" x14ac:dyDescent="0.3">
      <c r="A96" s="46" t="s">
        <v>189</v>
      </c>
      <c r="B96" s="46" t="s">
        <v>190</v>
      </c>
      <c r="C96" s="56">
        <v>466829.67</v>
      </c>
      <c r="D96" s="56">
        <v>0</v>
      </c>
      <c r="E96" s="56">
        <v>0</v>
      </c>
      <c r="F96" s="58">
        <f t="shared" si="3"/>
        <v>466829.67</v>
      </c>
      <c r="G96" s="56">
        <v>702583.24</v>
      </c>
      <c r="H96" s="56">
        <v>0</v>
      </c>
      <c r="I96" s="56">
        <v>0</v>
      </c>
      <c r="J96" s="58">
        <f t="shared" si="4"/>
        <v>702583.24</v>
      </c>
      <c r="K96" s="56">
        <v>177176.22</v>
      </c>
      <c r="L96" s="56">
        <v>0</v>
      </c>
      <c r="M96" s="56">
        <v>0</v>
      </c>
      <c r="N96" s="58">
        <f t="shared" si="5"/>
        <v>177176.22</v>
      </c>
    </row>
    <row r="97" spans="1:14" x14ac:dyDescent="0.3">
      <c r="A97" s="46" t="s">
        <v>193</v>
      </c>
      <c r="B97" s="46" t="s">
        <v>374</v>
      </c>
      <c r="C97" s="57">
        <v>183769961.77000001</v>
      </c>
      <c r="D97" s="57">
        <v>132787533.12999998</v>
      </c>
      <c r="E97" s="57">
        <v>45101496.31555783</v>
      </c>
      <c r="F97" s="59">
        <f t="shared" si="3"/>
        <v>361658991.21555781</v>
      </c>
      <c r="G97" s="57">
        <v>198783593.36999997</v>
      </c>
      <c r="H97" s="57">
        <v>113987824.83</v>
      </c>
      <c r="I97" s="57">
        <v>43773950.45717556</v>
      </c>
      <c r="J97" s="59">
        <f t="shared" si="4"/>
        <v>356545368.65717554</v>
      </c>
      <c r="K97" s="57">
        <v>211485203.49999994</v>
      </c>
      <c r="L97" s="57">
        <v>132075989.68000002</v>
      </c>
      <c r="M97" s="57">
        <v>44843015.950000003</v>
      </c>
      <c r="N97" s="59">
        <f t="shared" si="5"/>
        <v>388404209.12999994</v>
      </c>
    </row>
    <row r="98" spans="1:14" x14ac:dyDescent="0.3">
      <c r="A98" s="46" t="s">
        <v>195</v>
      </c>
      <c r="B98" s="46" t="s">
        <v>375</v>
      </c>
      <c r="C98" s="56">
        <v>1910105.3499999999</v>
      </c>
      <c r="D98" s="56">
        <v>0</v>
      </c>
      <c r="E98" s="56">
        <v>0</v>
      </c>
      <c r="F98" s="58">
        <f t="shared" si="3"/>
        <v>1910105.3499999999</v>
      </c>
      <c r="G98" s="56">
        <v>0</v>
      </c>
      <c r="H98" s="56">
        <v>0</v>
      </c>
      <c r="I98" s="56">
        <v>0</v>
      </c>
      <c r="J98" s="58">
        <f t="shared" si="4"/>
        <v>0</v>
      </c>
      <c r="K98" s="56">
        <v>0</v>
      </c>
      <c r="L98" s="56">
        <v>0</v>
      </c>
      <c r="M98" s="56">
        <v>0</v>
      </c>
      <c r="N98" s="58">
        <f t="shared" si="5"/>
        <v>0</v>
      </c>
    </row>
    <row r="99" spans="1:14" x14ac:dyDescent="0.3">
      <c r="A99" s="46" t="s">
        <v>197</v>
      </c>
      <c r="B99" s="46" t="s">
        <v>376</v>
      </c>
      <c r="C99" s="56">
        <v>12499657.079999998</v>
      </c>
      <c r="D99" s="56">
        <v>19642.200000000004</v>
      </c>
      <c r="E99" s="56">
        <v>0</v>
      </c>
      <c r="F99" s="58">
        <f t="shared" si="3"/>
        <v>12519299.279999997</v>
      </c>
      <c r="G99" s="56">
        <v>15436013.039999999</v>
      </c>
      <c r="H99" s="56">
        <v>3179.74</v>
      </c>
      <c r="I99" s="56">
        <v>0</v>
      </c>
      <c r="J99" s="58">
        <f t="shared" si="4"/>
        <v>15439192.779999999</v>
      </c>
      <c r="K99" s="56">
        <v>15938900.259999998</v>
      </c>
      <c r="L99" s="56">
        <v>179.91</v>
      </c>
      <c r="M99" s="56">
        <v>0</v>
      </c>
      <c r="N99" s="58">
        <f t="shared" si="5"/>
        <v>15939080.169999998</v>
      </c>
    </row>
    <row r="100" spans="1:14" x14ac:dyDescent="0.3">
      <c r="A100" s="46" t="s">
        <v>199</v>
      </c>
      <c r="B100" s="46" t="s">
        <v>377</v>
      </c>
      <c r="C100" s="56">
        <v>1815934.7000000004</v>
      </c>
      <c r="D100" s="56">
        <v>0</v>
      </c>
      <c r="E100" s="56">
        <v>0</v>
      </c>
      <c r="F100" s="58">
        <f t="shared" si="3"/>
        <v>1815934.7000000004</v>
      </c>
      <c r="G100" s="56">
        <v>2081476.5199999996</v>
      </c>
      <c r="H100" s="56">
        <v>0</v>
      </c>
      <c r="I100" s="56">
        <v>0</v>
      </c>
      <c r="J100" s="58">
        <f t="shared" si="4"/>
        <v>2081476.5199999996</v>
      </c>
      <c r="K100" s="56">
        <v>1570660.8699999999</v>
      </c>
      <c r="L100" s="56">
        <v>0</v>
      </c>
      <c r="M100" s="56">
        <v>0</v>
      </c>
      <c r="N100" s="58">
        <f t="shared" si="5"/>
        <v>1570660.8699999999</v>
      </c>
    </row>
    <row r="101" spans="1:14" hidden="1" x14ac:dyDescent="0.3">
      <c r="A101" s="47" t="s">
        <v>203</v>
      </c>
      <c r="B101" s="47" t="s">
        <v>378</v>
      </c>
      <c r="C101" s="56">
        <v>0</v>
      </c>
      <c r="D101" s="56">
        <v>0</v>
      </c>
      <c r="E101" s="56">
        <v>0</v>
      </c>
      <c r="F101" s="58">
        <f t="shared" si="3"/>
        <v>0</v>
      </c>
      <c r="G101" s="56">
        <v>0</v>
      </c>
      <c r="H101" s="56">
        <v>0</v>
      </c>
      <c r="I101" s="56">
        <v>0</v>
      </c>
      <c r="J101" s="58">
        <f t="shared" si="4"/>
        <v>0</v>
      </c>
      <c r="K101" s="56">
        <v>0</v>
      </c>
      <c r="L101" s="56">
        <v>0</v>
      </c>
      <c r="M101" s="56">
        <v>0</v>
      </c>
      <c r="N101" s="58">
        <f t="shared" si="5"/>
        <v>0</v>
      </c>
    </row>
    <row r="102" spans="1:14" x14ac:dyDescent="0.3">
      <c r="A102" s="46" t="s">
        <v>204</v>
      </c>
      <c r="B102" s="46" t="s">
        <v>379</v>
      </c>
      <c r="C102" s="56">
        <v>1556649</v>
      </c>
      <c r="D102" s="56">
        <v>5763264.5600000005</v>
      </c>
      <c r="E102" s="56">
        <v>0</v>
      </c>
      <c r="F102" s="58">
        <f t="shared" si="3"/>
        <v>7319913.5600000005</v>
      </c>
      <c r="G102" s="56">
        <v>1206150.3599999999</v>
      </c>
      <c r="H102" s="56">
        <v>5650577.4900000021</v>
      </c>
      <c r="I102" s="56">
        <v>0</v>
      </c>
      <c r="J102" s="58">
        <f t="shared" si="4"/>
        <v>6856727.8500000015</v>
      </c>
      <c r="K102" s="56">
        <v>830614.95</v>
      </c>
      <c r="L102" s="56">
        <v>10137823.029999999</v>
      </c>
      <c r="M102" s="56">
        <v>0</v>
      </c>
      <c r="N102" s="58">
        <f t="shared" si="5"/>
        <v>10968437.979999999</v>
      </c>
    </row>
    <row r="103" spans="1:14" x14ac:dyDescent="0.3">
      <c r="A103" s="46" t="s">
        <v>206</v>
      </c>
      <c r="B103" s="46" t="s">
        <v>380</v>
      </c>
      <c r="C103" s="56">
        <v>5651886</v>
      </c>
      <c r="D103" s="56">
        <v>27243109.939999994</v>
      </c>
      <c r="E103" s="56">
        <v>0</v>
      </c>
      <c r="F103" s="58">
        <f t="shared" si="3"/>
        <v>32894995.939999994</v>
      </c>
      <c r="G103" s="56">
        <v>4474641</v>
      </c>
      <c r="H103" s="56">
        <v>21677683.509999998</v>
      </c>
      <c r="I103" s="56">
        <v>5031.96</v>
      </c>
      <c r="J103" s="58">
        <f t="shared" si="4"/>
        <v>26157356.469999999</v>
      </c>
      <c r="K103" s="56">
        <v>2395782</v>
      </c>
      <c r="L103" s="56">
        <v>24672977.34</v>
      </c>
      <c r="M103" s="56">
        <v>0</v>
      </c>
      <c r="N103" s="58">
        <f t="shared" si="5"/>
        <v>27068759.34</v>
      </c>
    </row>
    <row r="104" spans="1:14" x14ac:dyDescent="0.3">
      <c r="A104" s="46" t="s">
        <v>208</v>
      </c>
      <c r="B104" s="46" t="s">
        <v>381</v>
      </c>
      <c r="C104" s="56">
        <v>274572.44999999995</v>
      </c>
      <c r="D104" s="56">
        <v>1401721.44</v>
      </c>
      <c r="E104" s="56">
        <v>2494.7600000000002</v>
      </c>
      <c r="F104" s="58">
        <f t="shared" si="3"/>
        <v>1678788.65</v>
      </c>
      <c r="G104" s="56">
        <v>199022.43</v>
      </c>
      <c r="H104" s="56">
        <v>1487944.1399999994</v>
      </c>
      <c r="I104" s="56">
        <v>506.16</v>
      </c>
      <c r="J104" s="58">
        <f t="shared" si="4"/>
        <v>1687472.7299999993</v>
      </c>
      <c r="K104" s="56">
        <v>83652.510000000009</v>
      </c>
      <c r="L104" s="56">
        <v>247876.85000000006</v>
      </c>
      <c r="M104" s="56">
        <v>743.81</v>
      </c>
      <c r="N104" s="58">
        <f t="shared" si="5"/>
        <v>332273.1700000001</v>
      </c>
    </row>
    <row r="105" spans="1:14" x14ac:dyDescent="0.3">
      <c r="A105" s="46" t="s">
        <v>210</v>
      </c>
      <c r="B105" s="46" t="s">
        <v>211</v>
      </c>
      <c r="C105" s="56">
        <v>24045537.099999994</v>
      </c>
      <c r="D105" s="56">
        <v>13246736.109999999</v>
      </c>
      <c r="E105" s="56">
        <v>7023881.5499010123</v>
      </c>
      <c r="F105" s="58">
        <f t="shared" si="3"/>
        <v>44316154.759901002</v>
      </c>
      <c r="G105" s="56">
        <v>21722364.959999993</v>
      </c>
      <c r="H105" s="56">
        <v>12612111.380000003</v>
      </c>
      <c r="I105" s="56">
        <v>5534531.1320974398</v>
      </c>
      <c r="J105" s="58">
        <f t="shared" si="4"/>
        <v>39869007.472097434</v>
      </c>
      <c r="K105" s="56">
        <v>18968388.439999998</v>
      </c>
      <c r="L105" s="56">
        <v>14248975.76</v>
      </c>
      <c r="M105" s="56">
        <v>4906520.13</v>
      </c>
      <c r="N105" s="58">
        <f t="shared" si="5"/>
        <v>38123884.329999998</v>
      </c>
    </row>
    <row r="106" spans="1:14" x14ac:dyDescent="0.3">
      <c r="A106" s="46" t="s">
        <v>132</v>
      </c>
      <c r="B106" s="46" t="s">
        <v>382</v>
      </c>
      <c r="C106" s="56">
        <v>20560103.589999989</v>
      </c>
      <c r="D106" s="56">
        <v>12786320.779999999</v>
      </c>
      <c r="E106" s="56">
        <v>1891376.54</v>
      </c>
      <c r="F106" s="58">
        <f t="shared" si="3"/>
        <v>35237800.909999989</v>
      </c>
      <c r="G106" s="56">
        <v>17425504.780000005</v>
      </c>
      <c r="H106" s="56">
        <v>11180422.720000004</v>
      </c>
      <c r="I106" s="56">
        <v>1648352.47</v>
      </c>
      <c r="J106" s="58">
        <f t="shared" si="4"/>
        <v>30254279.970000006</v>
      </c>
      <c r="K106" s="56">
        <v>18663727.499999996</v>
      </c>
      <c r="L106" s="56">
        <v>10998987.769999996</v>
      </c>
      <c r="M106" s="56">
        <v>909489.67999999993</v>
      </c>
      <c r="N106" s="58">
        <f t="shared" si="5"/>
        <v>30572204.949999992</v>
      </c>
    </row>
    <row r="107" spans="1:14" x14ac:dyDescent="0.3">
      <c r="A107" s="46" t="s">
        <v>214</v>
      </c>
      <c r="B107" s="46" t="s">
        <v>215</v>
      </c>
      <c r="C107" s="56">
        <v>3840631.3000000003</v>
      </c>
      <c r="D107" s="56">
        <v>0</v>
      </c>
      <c r="E107" s="56">
        <v>0</v>
      </c>
      <c r="F107" s="58">
        <f t="shared" si="3"/>
        <v>3840631.3000000003</v>
      </c>
      <c r="G107" s="56">
        <v>3740119.6</v>
      </c>
      <c r="H107" s="56">
        <v>0</v>
      </c>
      <c r="I107" s="56">
        <v>0</v>
      </c>
      <c r="J107" s="58">
        <f t="shared" si="4"/>
        <v>3740119.6</v>
      </c>
      <c r="K107" s="56">
        <v>4056378.7500000005</v>
      </c>
      <c r="L107" s="56">
        <v>0</v>
      </c>
      <c r="M107" s="56">
        <v>0</v>
      </c>
      <c r="N107" s="58">
        <f t="shared" si="5"/>
        <v>4056378.7500000005</v>
      </c>
    </row>
    <row r="108" spans="1:14" x14ac:dyDescent="0.3">
      <c r="A108" s="46" t="s">
        <v>216</v>
      </c>
      <c r="B108" s="46" t="s">
        <v>383</v>
      </c>
      <c r="C108" s="56">
        <v>3287245.79</v>
      </c>
      <c r="D108" s="56">
        <v>0</v>
      </c>
      <c r="E108" s="56">
        <v>0</v>
      </c>
      <c r="F108" s="58">
        <f t="shared" si="3"/>
        <v>3287245.79</v>
      </c>
      <c r="G108" s="56">
        <v>2675837.6800000002</v>
      </c>
      <c r="H108" s="56">
        <v>0</v>
      </c>
      <c r="I108" s="56">
        <v>0</v>
      </c>
      <c r="J108" s="58">
        <f t="shared" si="4"/>
        <v>2675837.6800000002</v>
      </c>
      <c r="K108" s="56">
        <v>1711198.2600000002</v>
      </c>
      <c r="L108" s="56">
        <v>0</v>
      </c>
      <c r="M108" s="56">
        <v>0</v>
      </c>
      <c r="N108" s="58">
        <f t="shared" si="5"/>
        <v>1711198.2600000002</v>
      </c>
    </row>
    <row r="109" spans="1:14" x14ac:dyDescent="0.3">
      <c r="A109" s="46" t="s">
        <v>218</v>
      </c>
      <c r="B109" s="46" t="s">
        <v>384</v>
      </c>
      <c r="C109" s="56">
        <v>24823058.060000002</v>
      </c>
      <c r="D109" s="56">
        <v>655838.84000000008</v>
      </c>
      <c r="E109" s="56">
        <v>0</v>
      </c>
      <c r="F109" s="58">
        <f t="shared" si="3"/>
        <v>25478896.900000002</v>
      </c>
      <c r="G109" s="56">
        <v>21695306.020000007</v>
      </c>
      <c r="H109" s="56">
        <v>479556.21</v>
      </c>
      <c r="I109" s="56">
        <v>0</v>
      </c>
      <c r="J109" s="58">
        <f t="shared" si="4"/>
        <v>22174862.230000008</v>
      </c>
      <c r="K109" s="56">
        <v>19226239.32</v>
      </c>
      <c r="L109" s="56">
        <v>436244.77</v>
      </c>
      <c r="M109" s="56">
        <v>0</v>
      </c>
      <c r="N109" s="58">
        <f t="shared" si="5"/>
        <v>19662484.09</v>
      </c>
    </row>
    <row r="110" spans="1:14" x14ac:dyDescent="0.3">
      <c r="A110" s="46" t="s">
        <v>220</v>
      </c>
      <c r="B110" s="46" t="s">
        <v>385</v>
      </c>
      <c r="C110" s="56">
        <v>113267866.17999995</v>
      </c>
      <c r="D110" s="56">
        <v>37054916.599999994</v>
      </c>
      <c r="E110" s="56">
        <v>50015881.773395926</v>
      </c>
      <c r="F110" s="58">
        <f t="shared" si="3"/>
        <v>200338664.55339587</v>
      </c>
      <c r="G110" s="56">
        <v>98643892.700000003</v>
      </c>
      <c r="H110" s="56">
        <v>32468066.959999986</v>
      </c>
      <c r="I110" s="56">
        <v>46496432.00061579</v>
      </c>
      <c r="J110" s="58">
        <f t="shared" si="4"/>
        <v>177608391.6606158</v>
      </c>
      <c r="K110" s="56">
        <v>101918986.56</v>
      </c>
      <c r="L110" s="56">
        <v>36413567.639999993</v>
      </c>
      <c r="M110" s="56">
        <v>50338436.390000001</v>
      </c>
      <c r="N110" s="58">
        <f t="shared" si="5"/>
        <v>188670990.58999997</v>
      </c>
    </row>
    <row r="111" spans="1:14" x14ac:dyDescent="0.3">
      <c r="A111" s="46" t="s">
        <v>222</v>
      </c>
      <c r="B111" s="46" t="s">
        <v>386</v>
      </c>
      <c r="C111" s="56">
        <v>23974260.399999991</v>
      </c>
      <c r="D111" s="56">
        <v>10515985.580000002</v>
      </c>
      <c r="E111" s="56">
        <v>37582.32</v>
      </c>
      <c r="F111" s="58">
        <f t="shared" si="3"/>
        <v>34527828.29999999</v>
      </c>
      <c r="G111" s="56">
        <v>23737699.849999998</v>
      </c>
      <c r="H111" s="56">
        <v>9626963.6499999929</v>
      </c>
      <c r="I111" s="56">
        <v>20609.96</v>
      </c>
      <c r="J111" s="58">
        <f t="shared" si="4"/>
        <v>33385273.459999993</v>
      </c>
      <c r="K111" s="56">
        <v>19808065.699999999</v>
      </c>
      <c r="L111" s="56">
        <v>9589565.9300000034</v>
      </c>
      <c r="M111" s="56">
        <v>15165.26</v>
      </c>
      <c r="N111" s="58">
        <f t="shared" si="5"/>
        <v>29412796.890000004</v>
      </c>
    </row>
    <row r="112" spans="1:14" x14ac:dyDescent="0.3">
      <c r="A112" s="46" t="s">
        <v>226</v>
      </c>
      <c r="B112" s="46" t="s">
        <v>387</v>
      </c>
      <c r="C112" s="56">
        <v>25379340.530000009</v>
      </c>
      <c r="D112" s="56">
        <v>1501116.0499999998</v>
      </c>
      <c r="E112" s="56">
        <v>0</v>
      </c>
      <c r="F112" s="58">
        <f t="shared" si="3"/>
        <v>26880456.580000009</v>
      </c>
      <c r="G112" s="56">
        <v>25797992.800000004</v>
      </c>
      <c r="H112" s="56">
        <v>1499824.68</v>
      </c>
      <c r="I112" s="56">
        <v>0</v>
      </c>
      <c r="J112" s="58">
        <f t="shared" si="4"/>
        <v>27297817.480000004</v>
      </c>
      <c r="K112" s="56">
        <v>23216045.449999984</v>
      </c>
      <c r="L112" s="56">
        <v>1591551.1799999997</v>
      </c>
      <c r="M112" s="56">
        <v>0</v>
      </c>
      <c r="N112" s="58">
        <f t="shared" si="5"/>
        <v>24807596.629999984</v>
      </c>
    </row>
    <row r="113" spans="1:14" x14ac:dyDescent="0.3">
      <c r="A113" s="46" t="s">
        <v>388</v>
      </c>
      <c r="B113" s="46" t="s">
        <v>389</v>
      </c>
      <c r="C113" s="56">
        <v>0</v>
      </c>
      <c r="D113" s="56">
        <v>0</v>
      </c>
      <c r="E113" s="56">
        <v>0</v>
      </c>
      <c r="F113" s="58">
        <f t="shared" si="3"/>
        <v>0</v>
      </c>
      <c r="G113" s="56">
        <v>1086532.5799999998</v>
      </c>
      <c r="H113" s="56">
        <v>1399830.16</v>
      </c>
      <c r="I113" s="56">
        <v>2918.25</v>
      </c>
      <c r="J113" s="58">
        <f t="shared" si="4"/>
        <v>2489280.9899999998</v>
      </c>
      <c r="K113" s="56">
        <v>13428056.950000003</v>
      </c>
      <c r="L113" s="56">
        <v>9494717.9399999958</v>
      </c>
      <c r="M113" s="56">
        <v>9983.1200000000008</v>
      </c>
      <c r="N113" s="58">
        <f t="shared" si="5"/>
        <v>22932758.010000002</v>
      </c>
    </row>
    <row r="114" spans="1:14" x14ac:dyDescent="0.3">
      <c r="A114" s="46" t="s">
        <v>228</v>
      </c>
      <c r="B114" s="46" t="s">
        <v>390</v>
      </c>
      <c r="C114" s="56">
        <v>19116409.309999999</v>
      </c>
      <c r="D114" s="56">
        <v>7142008.3600000003</v>
      </c>
      <c r="E114" s="56">
        <v>299870.18</v>
      </c>
      <c r="F114" s="58">
        <f t="shared" si="3"/>
        <v>26558287.849999998</v>
      </c>
      <c r="G114" s="56">
        <v>19461079.450000003</v>
      </c>
      <c r="H114" s="56">
        <v>8875875.3099999987</v>
      </c>
      <c r="I114" s="56">
        <v>25910.16</v>
      </c>
      <c r="J114" s="58">
        <f t="shared" si="4"/>
        <v>28362864.920000002</v>
      </c>
      <c r="K114" s="56">
        <v>18025313.039999992</v>
      </c>
      <c r="L114" s="56">
        <v>11586326.320000008</v>
      </c>
      <c r="M114" s="56">
        <v>28401.03</v>
      </c>
      <c r="N114" s="58">
        <f t="shared" si="5"/>
        <v>29640040.390000001</v>
      </c>
    </row>
    <row r="115" spans="1:14" x14ac:dyDescent="0.3">
      <c r="A115" s="46" t="s">
        <v>224</v>
      </c>
      <c r="B115" s="46" t="s">
        <v>391</v>
      </c>
      <c r="C115" s="56">
        <v>3377525.1999999997</v>
      </c>
      <c r="D115" s="56">
        <v>4927175.2300000023</v>
      </c>
      <c r="E115" s="56">
        <v>13640.06</v>
      </c>
      <c r="F115" s="58">
        <f t="shared" si="3"/>
        <v>8318340.4900000012</v>
      </c>
      <c r="G115" s="56">
        <v>3089597.74</v>
      </c>
      <c r="H115" s="56">
        <v>4816095.7800000021</v>
      </c>
      <c r="I115" s="56">
        <v>9091.59</v>
      </c>
      <c r="J115" s="58">
        <f t="shared" si="4"/>
        <v>7914785.1100000022</v>
      </c>
      <c r="K115" s="56">
        <v>2572510.0500000012</v>
      </c>
      <c r="L115" s="56">
        <v>5345479.07</v>
      </c>
      <c r="M115" s="56">
        <v>20134.509999999998</v>
      </c>
      <c r="N115" s="58">
        <f t="shared" si="5"/>
        <v>7938123.6300000008</v>
      </c>
    </row>
    <row r="116" spans="1:14" x14ac:dyDescent="0.3">
      <c r="A116" s="46" t="s">
        <v>232</v>
      </c>
      <c r="B116" s="46" t="s">
        <v>392</v>
      </c>
      <c r="C116" s="56">
        <v>8581179.9999999963</v>
      </c>
      <c r="D116" s="56">
        <v>15539072.739999996</v>
      </c>
      <c r="E116" s="56">
        <v>2057359.76</v>
      </c>
      <c r="F116" s="58">
        <f t="shared" si="3"/>
        <v>26177612.499999996</v>
      </c>
      <c r="G116" s="56">
        <v>8029368.6400000015</v>
      </c>
      <c r="H116" s="56">
        <v>13140908.759999996</v>
      </c>
      <c r="I116" s="56">
        <v>2017201.48</v>
      </c>
      <c r="J116" s="58">
        <f t="shared" si="4"/>
        <v>23187478.879999999</v>
      </c>
      <c r="K116" s="56">
        <v>7954424.0500000007</v>
      </c>
      <c r="L116" s="56">
        <v>14726952.869999999</v>
      </c>
      <c r="M116" s="56">
        <v>2051377.74</v>
      </c>
      <c r="N116" s="58">
        <f t="shared" si="5"/>
        <v>24732754.66</v>
      </c>
    </row>
    <row r="117" spans="1:14" x14ac:dyDescent="0.3">
      <c r="A117" s="46" t="s">
        <v>234</v>
      </c>
      <c r="B117" s="46" t="s">
        <v>393</v>
      </c>
      <c r="C117" s="56">
        <v>4628.93</v>
      </c>
      <c r="D117" s="56">
        <v>0</v>
      </c>
      <c r="E117" s="56">
        <v>0</v>
      </c>
      <c r="F117" s="58">
        <f t="shared" si="3"/>
        <v>4628.93</v>
      </c>
      <c r="G117" s="56">
        <v>0</v>
      </c>
      <c r="H117" s="56">
        <v>0</v>
      </c>
      <c r="I117" s="56">
        <v>0</v>
      </c>
      <c r="J117" s="58">
        <f t="shared" si="4"/>
        <v>0</v>
      </c>
      <c r="K117" s="56">
        <v>0</v>
      </c>
      <c r="L117" s="56">
        <v>0</v>
      </c>
      <c r="M117" s="56">
        <v>0</v>
      </c>
      <c r="N117" s="58">
        <f t="shared" si="5"/>
        <v>0</v>
      </c>
    </row>
    <row r="118" spans="1:14" x14ac:dyDescent="0.3">
      <c r="A118" s="46" t="s">
        <v>236</v>
      </c>
      <c r="B118" s="46" t="s">
        <v>394</v>
      </c>
      <c r="C118" s="56">
        <v>1318098.3399999999</v>
      </c>
      <c r="D118" s="56">
        <v>0</v>
      </c>
      <c r="E118" s="56">
        <v>0</v>
      </c>
      <c r="F118" s="58">
        <f t="shared" si="3"/>
        <v>1318098.3399999999</v>
      </c>
      <c r="G118" s="56">
        <v>4849.3599999999997</v>
      </c>
      <c r="H118" s="56">
        <v>0</v>
      </c>
      <c r="I118" s="56">
        <v>0</v>
      </c>
      <c r="J118" s="58">
        <f t="shared" si="4"/>
        <v>4849.3599999999997</v>
      </c>
      <c r="K118" s="56">
        <v>0</v>
      </c>
      <c r="L118" s="56">
        <v>0</v>
      </c>
      <c r="M118" s="56">
        <v>0</v>
      </c>
      <c r="N118" s="58">
        <f t="shared" si="5"/>
        <v>0</v>
      </c>
    </row>
    <row r="119" spans="1:14" x14ac:dyDescent="0.3">
      <c r="A119" s="46" t="s">
        <v>238</v>
      </c>
      <c r="B119" s="46" t="s">
        <v>395</v>
      </c>
      <c r="C119" s="56">
        <v>9032459.4599999972</v>
      </c>
      <c r="D119" s="56">
        <v>7197495.8100000005</v>
      </c>
      <c r="E119" s="56">
        <v>7695.71</v>
      </c>
      <c r="F119" s="58">
        <f t="shared" si="3"/>
        <v>16237650.979999999</v>
      </c>
      <c r="G119" s="56">
        <v>8543954.3200000003</v>
      </c>
      <c r="H119" s="56">
        <v>6240536.0699999994</v>
      </c>
      <c r="I119" s="56">
        <v>6103.65</v>
      </c>
      <c r="J119" s="58">
        <f t="shared" si="4"/>
        <v>14790594.040000001</v>
      </c>
      <c r="K119" s="56">
        <v>4538144.1100000013</v>
      </c>
      <c r="L119" s="56">
        <v>5612423.9099999974</v>
      </c>
      <c r="M119" s="56">
        <v>15432.27</v>
      </c>
      <c r="N119" s="58">
        <f t="shared" si="5"/>
        <v>10166000.289999999</v>
      </c>
    </row>
    <row r="120" spans="1:14" x14ac:dyDescent="0.3">
      <c r="A120" s="46" t="s">
        <v>240</v>
      </c>
      <c r="B120" s="46" t="s">
        <v>396</v>
      </c>
      <c r="C120" s="56">
        <v>1085205.8699999999</v>
      </c>
      <c r="D120" s="56">
        <v>0</v>
      </c>
      <c r="E120" s="56">
        <v>0</v>
      </c>
      <c r="F120" s="58">
        <f t="shared" si="3"/>
        <v>1085205.8699999999</v>
      </c>
      <c r="G120" s="56">
        <v>1230732.78</v>
      </c>
      <c r="H120" s="56">
        <v>0</v>
      </c>
      <c r="I120" s="56">
        <v>0</v>
      </c>
      <c r="J120" s="58">
        <f t="shared" si="4"/>
        <v>1230732.78</v>
      </c>
      <c r="K120" s="56">
        <v>1428377.94</v>
      </c>
      <c r="L120" s="56">
        <v>0</v>
      </c>
      <c r="M120" s="56">
        <v>0</v>
      </c>
      <c r="N120" s="58">
        <f t="shared" si="5"/>
        <v>1428377.94</v>
      </c>
    </row>
    <row r="121" spans="1:14" x14ac:dyDescent="0.3">
      <c r="A121" s="46" t="s">
        <v>242</v>
      </c>
      <c r="B121" s="46" t="s">
        <v>397</v>
      </c>
      <c r="C121" s="56">
        <v>362657.87000000005</v>
      </c>
      <c r="D121" s="56">
        <v>2506847.8699999996</v>
      </c>
      <c r="E121" s="56">
        <v>0</v>
      </c>
      <c r="F121" s="58">
        <f t="shared" si="3"/>
        <v>2869505.7399999998</v>
      </c>
      <c r="G121" s="56">
        <v>560924.13</v>
      </c>
      <c r="H121" s="56">
        <v>2210693.4500000002</v>
      </c>
      <c r="I121" s="56">
        <v>0</v>
      </c>
      <c r="J121" s="58">
        <f t="shared" si="4"/>
        <v>2771617.58</v>
      </c>
      <c r="K121" s="56">
        <v>271288.89999999997</v>
      </c>
      <c r="L121" s="56">
        <v>872840.53000000026</v>
      </c>
      <c r="M121" s="56">
        <v>0</v>
      </c>
      <c r="N121" s="58">
        <f t="shared" si="5"/>
        <v>1144129.4300000002</v>
      </c>
    </row>
    <row r="122" spans="1:14" x14ac:dyDescent="0.3">
      <c r="A122" s="46" t="s">
        <v>244</v>
      </c>
      <c r="B122" s="46" t="s">
        <v>398</v>
      </c>
      <c r="C122" s="56">
        <v>14447.35</v>
      </c>
      <c r="D122" s="56">
        <v>0</v>
      </c>
      <c r="E122" s="56">
        <v>0</v>
      </c>
      <c r="F122" s="58">
        <f t="shared" si="3"/>
        <v>14447.35</v>
      </c>
      <c r="G122" s="56">
        <v>86841.570000000022</v>
      </c>
      <c r="H122" s="56">
        <v>0</v>
      </c>
      <c r="I122" s="56">
        <v>0</v>
      </c>
      <c r="J122" s="58">
        <f t="shared" si="4"/>
        <v>86841.570000000022</v>
      </c>
      <c r="K122" s="56">
        <v>86500.689999999973</v>
      </c>
      <c r="L122" s="56">
        <v>0</v>
      </c>
      <c r="M122" s="56">
        <v>0</v>
      </c>
      <c r="N122" s="58">
        <f t="shared" si="5"/>
        <v>86500.689999999973</v>
      </c>
    </row>
    <row r="123" spans="1:14" x14ac:dyDescent="0.3">
      <c r="A123" s="46" t="s">
        <v>248</v>
      </c>
      <c r="B123" s="46" t="s">
        <v>249</v>
      </c>
      <c r="C123" s="56">
        <v>15953100.77</v>
      </c>
      <c r="D123" s="56">
        <v>35033750.829999991</v>
      </c>
      <c r="E123" s="56">
        <v>0</v>
      </c>
      <c r="F123" s="58">
        <f t="shared" si="3"/>
        <v>50986851.599999994</v>
      </c>
      <c r="G123" s="56">
        <v>18507346.520000003</v>
      </c>
      <c r="H123" s="56">
        <v>25833658.769999996</v>
      </c>
      <c r="I123" s="56">
        <v>0</v>
      </c>
      <c r="J123" s="58">
        <f t="shared" si="4"/>
        <v>44341005.289999999</v>
      </c>
      <c r="K123" s="56">
        <v>17890438.890000001</v>
      </c>
      <c r="L123" s="56">
        <v>48469807.850000009</v>
      </c>
      <c r="M123" s="56">
        <v>0</v>
      </c>
      <c r="N123" s="58">
        <f t="shared" si="5"/>
        <v>66360246.74000001</v>
      </c>
    </row>
    <row r="124" spans="1:14" x14ac:dyDescent="0.3">
      <c r="A124" s="46" t="s">
        <v>250</v>
      </c>
      <c r="B124" s="46" t="s">
        <v>399</v>
      </c>
      <c r="C124" s="56">
        <v>60000804.929999992</v>
      </c>
      <c r="D124" s="56">
        <v>33760561.019999988</v>
      </c>
      <c r="E124" s="56">
        <v>10382229.930000002</v>
      </c>
      <c r="F124" s="58">
        <f t="shared" si="3"/>
        <v>104143595.88</v>
      </c>
      <c r="G124" s="56">
        <v>60180127.379999995</v>
      </c>
      <c r="H124" s="56">
        <v>30170139.88000001</v>
      </c>
      <c r="I124" s="56">
        <v>8190680.9900000002</v>
      </c>
      <c r="J124" s="58">
        <f t="shared" si="4"/>
        <v>98540948.25</v>
      </c>
      <c r="K124" s="56">
        <v>62703059.56000001</v>
      </c>
      <c r="L124" s="56">
        <v>30959075.319999997</v>
      </c>
      <c r="M124" s="56">
        <v>9545248.1499999985</v>
      </c>
      <c r="N124" s="58">
        <f t="shared" si="5"/>
        <v>103207383.03</v>
      </c>
    </row>
    <row r="125" spans="1:14" x14ac:dyDescent="0.3">
      <c r="A125" s="46" t="s">
        <v>252</v>
      </c>
      <c r="B125" s="46" t="s">
        <v>400</v>
      </c>
      <c r="C125" s="56">
        <v>20531621.580000013</v>
      </c>
      <c r="D125" s="56">
        <v>368410.74000000005</v>
      </c>
      <c r="E125" s="56">
        <v>0</v>
      </c>
      <c r="F125" s="58">
        <f t="shared" si="3"/>
        <v>20900032.320000011</v>
      </c>
      <c r="G125" s="56">
        <v>20681977.039999999</v>
      </c>
      <c r="H125" s="56">
        <v>330917.4800000001</v>
      </c>
      <c r="I125" s="56">
        <v>0</v>
      </c>
      <c r="J125" s="58">
        <f t="shared" si="4"/>
        <v>21012894.52</v>
      </c>
      <c r="K125" s="56">
        <v>17702830.190000001</v>
      </c>
      <c r="L125" s="56">
        <v>84587.029999999984</v>
      </c>
      <c r="M125" s="56">
        <v>0</v>
      </c>
      <c r="N125" s="58">
        <f t="shared" si="5"/>
        <v>17787417.220000003</v>
      </c>
    </row>
    <row r="126" spans="1:14" x14ac:dyDescent="0.3">
      <c r="A126" s="46" t="s">
        <v>254</v>
      </c>
      <c r="B126" s="46" t="s">
        <v>401</v>
      </c>
      <c r="C126" s="56">
        <v>2449090.9099999997</v>
      </c>
      <c r="D126" s="56">
        <v>4990600.28</v>
      </c>
      <c r="E126" s="56">
        <v>531182.03</v>
      </c>
      <c r="F126" s="58">
        <f t="shared" si="3"/>
        <v>7970873.2199999997</v>
      </c>
      <c r="G126" s="56">
        <v>1935148.5599999996</v>
      </c>
      <c r="H126" s="56">
        <v>4145069.1700000023</v>
      </c>
      <c r="I126" s="56">
        <v>630116.70000000007</v>
      </c>
      <c r="J126" s="58">
        <f t="shared" si="4"/>
        <v>6710334.4300000025</v>
      </c>
      <c r="K126" s="56">
        <v>2446948.41</v>
      </c>
      <c r="L126" s="56">
        <v>4150297.8800000022</v>
      </c>
      <c r="M126" s="56">
        <v>634249.02</v>
      </c>
      <c r="N126" s="58">
        <f t="shared" si="5"/>
        <v>7231495.3100000024</v>
      </c>
    </row>
    <row r="127" spans="1:14" x14ac:dyDescent="0.3">
      <c r="A127" s="46" t="s">
        <v>256</v>
      </c>
      <c r="B127" s="46" t="s">
        <v>257</v>
      </c>
      <c r="C127" s="56">
        <v>133876455.06</v>
      </c>
      <c r="D127" s="56">
        <v>58862607.559999995</v>
      </c>
      <c r="E127" s="56">
        <v>74824490.472038001</v>
      </c>
      <c r="F127" s="58">
        <f t="shared" si="3"/>
        <v>267563553.09203801</v>
      </c>
      <c r="G127" s="56">
        <v>137339715.63999993</v>
      </c>
      <c r="H127" s="56">
        <v>54983924.409999982</v>
      </c>
      <c r="I127" s="56">
        <v>64199759.406853214</v>
      </c>
      <c r="J127" s="58">
        <f t="shared" si="4"/>
        <v>256523399.45685309</v>
      </c>
      <c r="K127" s="56">
        <v>111180176.36000001</v>
      </c>
      <c r="L127" s="56">
        <v>56433551.499999978</v>
      </c>
      <c r="M127" s="56">
        <v>57390264.549999997</v>
      </c>
      <c r="N127" s="58">
        <f t="shared" si="5"/>
        <v>225003992.40999997</v>
      </c>
    </row>
    <row r="128" spans="1:14" x14ac:dyDescent="0.3">
      <c r="A128" s="46" t="s">
        <v>258</v>
      </c>
      <c r="B128" s="46" t="s">
        <v>402</v>
      </c>
      <c r="C128" s="56">
        <v>5175459.7100000009</v>
      </c>
      <c r="D128" s="56">
        <v>7582024.5299999965</v>
      </c>
      <c r="E128" s="56">
        <v>1272971.03</v>
      </c>
      <c r="F128" s="58">
        <f t="shared" si="3"/>
        <v>14030455.269999998</v>
      </c>
      <c r="G128" s="56">
        <v>4923001.7499999991</v>
      </c>
      <c r="H128" s="56">
        <v>7926891.0599999977</v>
      </c>
      <c r="I128" s="56">
        <v>1571805.03</v>
      </c>
      <c r="J128" s="58">
        <f t="shared" si="4"/>
        <v>14421697.839999996</v>
      </c>
      <c r="K128" s="56">
        <v>5634691.4399999985</v>
      </c>
      <c r="L128" s="56">
        <v>8078506.5499999998</v>
      </c>
      <c r="M128" s="56">
        <v>1731854.1199999999</v>
      </c>
      <c r="N128" s="58">
        <f t="shared" si="5"/>
        <v>15445052.109999998</v>
      </c>
    </row>
    <row r="129" spans="1:14" hidden="1" x14ac:dyDescent="0.3">
      <c r="A129" s="47" t="s">
        <v>403</v>
      </c>
      <c r="B129" s="47" t="s">
        <v>404</v>
      </c>
      <c r="C129" s="56">
        <v>0</v>
      </c>
      <c r="D129" s="56">
        <v>0</v>
      </c>
      <c r="E129" s="56">
        <v>0</v>
      </c>
      <c r="F129" s="58">
        <f t="shared" si="3"/>
        <v>0</v>
      </c>
      <c r="G129" s="56">
        <v>0</v>
      </c>
      <c r="H129" s="56">
        <v>0</v>
      </c>
      <c r="I129" s="56">
        <v>0</v>
      </c>
      <c r="J129" s="58">
        <f t="shared" si="4"/>
        <v>0</v>
      </c>
      <c r="K129" s="56">
        <v>0</v>
      </c>
      <c r="L129" s="56">
        <v>0</v>
      </c>
      <c r="M129" s="56">
        <v>0</v>
      </c>
      <c r="N129" s="58">
        <f t="shared" si="5"/>
        <v>0</v>
      </c>
    </row>
    <row r="130" spans="1:14" x14ac:dyDescent="0.3">
      <c r="A130" s="46" t="s">
        <v>262</v>
      </c>
      <c r="B130" s="46" t="s">
        <v>405</v>
      </c>
      <c r="C130" s="56">
        <v>5791293.6000000015</v>
      </c>
      <c r="D130" s="56">
        <v>7429181.0200000005</v>
      </c>
      <c r="E130" s="56">
        <v>15397.15</v>
      </c>
      <c r="F130" s="58">
        <f t="shared" si="3"/>
        <v>13235871.770000001</v>
      </c>
      <c r="G130" s="56">
        <v>5820997.7399999993</v>
      </c>
      <c r="H130" s="56">
        <v>7016107.3200000003</v>
      </c>
      <c r="I130" s="56">
        <v>16918.79</v>
      </c>
      <c r="J130" s="58">
        <f t="shared" si="4"/>
        <v>12854023.849999998</v>
      </c>
      <c r="K130" s="56">
        <v>5856208.7099999981</v>
      </c>
      <c r="L130" s="56">
        <v>7854548.1499999957</v>
      </c>
      <c r="M130" s="56">
        <v>19191.259999999998</v>
      </c>
      <c r="N130" s="58">
        <f t="shared" si="5"/>
        <v>13729948.119999994</v>
      </c>
    </row>
    <row r="131" spans="1:14" x14ac:dyDescent="0.3">
      <c r="A131" s="46" t="s">
        <v>264</v>
      </c>
      <c r="B131" s="46" t="s">
        <v>406</v>
      </c>
      <c r="C131" s="56">
        <v>158645.71000000002</v>
      </c>
      <c r="D131" s="56">
        <v>1470069.8899999997</v>
      </c>
      <c r="E131" s="56">
        <v>575224.78</v>
      </c>
      <c r="F131" s="58">
        <f t="shared" ref="F131:F136" si="6">SUM(C131:E131)</f>
        <v>2203940.38</v>
      </c>
      <c r="G131" s="56">
        <v>108725.6</v>
      </c>
      <c r="H131" s="56">
        <v>1353440.9599999997</v>
      </c>
      <c r="I131" s="56">
        <v>509710.10000000003</v>
      </c>
      <c r="J131" s="58">
        <f t="shared" ref="J131:J136" si="7">SUM(G131:I131)</f>
        <v>1971876.66</v>
      </c>
      <c r="K131" s="56">
        <v>165512.82999999999</v>
      </c>
      <c r="L131" s="56">
        <v>1180721.0799999998</v>
      </c>
      <c r="M131" s="56">
        <v>438652.93</v>
      </c>
      <c r="N131" s="58">
        <f t="shared" ref="N131:N136" si="8">SUM(K131:M131)</f>
        <v>1784886.8399999999</v>
      </c>
    </row>
    <row r="132" spans="1:14" x14ac:dyDescent="0.3">
      <c r="A132" s="46" t="s">
        <v>268</v>
      </c>
      <c r="B132" s="46" t="s">
        <v>269</v>
      </c>
      <c r="C132" s="56">
        <v>95156.780000000013</v>
      </c>
      <c r="D132" s="56">
        <v>1871602.4600000007</v>
      </c>
      <c r="E132" s="56">
        <v>786252.34</v>
      </c>
      <c r="F132" s="58">
        <f t="shared" si="6"/>
        <v>2753011.5800000005</v>
      </c>
      <c r="G132" s="56">
        <v>56944.850000000006</v>
      </c>
      <c r="H132" s="56">
        <v>1973569.8599999999</v>
      </c>
      <c r="I132" s="56">
        <v>702584.9</v>
      </c>
      <c r="J132" s="58">
        <f t="shared" si="7"/>
        <v>2733099.61</v>
      </c>
      <c r="K132" s="56">
        <v>46846.89</v>
      </c>
      <c r="L132" s="56">
        <v>1792828.6700000004</v>
      </c>
      <c r="M132" s="56">
        <v>686098.96</v>
      </c>
      <c r="N132" s="58">
        <f t="shared" si="8"/>
        <v>2525774.5200000005</v>
      </c>
    </row>
    <row r="133" spans="1:14" x14ac:dyDescent="0.3">
      <c r="A133" s="46" t="s">
        <v>270</v>
      </c>
      <c r="B133" s="46" t="s">
        <v>407</v>
      </c>
      <c r="C133" s="56">
        <v>2063693.77</v>
      </c>
      <c r="D133" s="56">
        <v>0</v>
      </c>
      <c r="E133" s="56">
        <v>0</v>
      </c>
      <c r="F133" s="58">
        <f t="shared" si="6"/>
        <v>2063693.77</v>
      </c>
      <c r="G133" s="56">
        <v>1722552.9000000004</v>
      </c>
      <c r="H133" s="56">
        <v>0</v>
      </c>
      <c r="I133" s="56">
        <v>0</v>
      </c>
      <c r="J133" s="58">
        <f t="shared" si="7"/>
        <v>1722552.9000000004</v>
      </c>
      <c r="K133" s="56">
        <v>2213643.9099999997</v>
      </c>
      <c r="L133" s="56">
        <v>0</v>
      </c>
      <c r="M133" s="56">
        <v>0</v>
      </c>
      <c r="N133" s="58">
        <f t="shared" si="8"/>
        <v>2213643.9099999997</v>
      </c>
    </row>
    <row r="134" spans="1:14" x14ac:dyDescent="0.3">
      <c r="A134" s="46" t="s">
        <v>272</v>
      </c>
      <c r="B134" s="46" t="s">
        <v>408</v>
      </c>
      <c r="C134" s="56">
        <v>13266443.610000001</v>
      </c>
      <c r="D134" s="56">
        <v>15323169.190000001</v>
      </c>
      <c r="E134" s="56">
        <v>1463986.81</v>
      </c>
      <c r="F134" s="58">
        <f t="shared" si="6"/>
        <v>30053599.610000003</v>
      </c>
      <c r="G134" s="56">
        <v>11067802.109999999</v>
      </c>
      <c r="H134" s="56">
        <v>16293785.359999996</v>
      </c>
      <c r="I134" s="56">
        <v>1325526.83</v>
      </c>
      <c r="J134" s="58">
        <f t="shared" si="7"/>
        <v>28687114.299999997</v>
      </c>
      <c r="K134" s="56">
        <v>11010445.82</v>
      </c>
      <c r="L134" s="56">
        <v>16516658.620000001</v>
      </c>
      <c r="M134" s="56">
        <v>1648834.82</v>
      </c>
      <c r="N134" s="58">
        <f t="shared" si="8"/>
        <v>29175939.260000002</v>
      </c>
    </row>
    <row r="135" spans="1:14" x14ac:dyDescent="0.3">
      <c r="A135" s="46" t="s">
        <v>274</v>
      </c>
      <c r="B135" s="46" t="s">
        <v>409</v>
      </c>
      <c r="C135" s="56">
        <v>30031586.499999993</v>
      </c>
      <c r="D135" s="56">
        <v>53425854.289999992</v>
      </c>
      <c r="E135" s="56">
        <v>3112504.79</v>
      </c>
      <c r="F135" s="58">
        <f t="shared" si="6"/>
        <v>86569945.579999998</v>
      </c>
      <c r="G135" s="56">
        <v>26227192.599999994</v>
      </c>
      <c r="H135" s="56">
        <v>45658980.190000013</v>
      </c>
      <c r="I135" s="56">
        <v>26848992.800000001</v>
      </c>
      <c r="J135" s="58">
        <f t="shared" si="7"/>
        <v>98735165.590000004</v>
      </c>
      <c r="K135" s="56">
        <v>26246018.360000003</v>
      </c>
      <c r="L135" s="56">
        <v>45705344.729999967</v>
      </c>
      <c r="M135" s="56">
        <v>3042974.13</v>
      </c>
      <c r="N135" s="58">
        <f t="shared" si="8"/>
        <v>74994337.219999969</v>
      </c>
    </row>
    <row r="136" spans="1:14" x14ac:dyDescent="0.3">
      <c r="A136" s="46" t="s">
        <v>276</v>
      </c>
      <c r="B136" s="46" t="s">
        <v>410</v>
      </c>
      <c r="C136" s="56">
        <v>1014471.35</v>
      </c>
      <c r="D136" s="56">
        <v>0</v>
      </c>
      <c r="E136" s="56">
        <v>0</v>
      </c>
      <c r="F136" s="58">
        <f t="shared" si="6"/>
        <v>1014471.35</v>
      </c>
      <c r="G136" s="56">
        <v>519137.33999999997</v>
      </c>
      <c r="H136" s="56">
        <v>0</v>
      </c>
      <c r="I136" s="56">
        <v>0</v>
      </c>
      <c r="J136" s="58">
        <f t="shared" si="7"/>
        <v>519137.33999999997</v>
      </c>
      <c r="K136" s="56">
        <v>351390.76000000007</v>
      </c>
      <c r="L136" s="56">
        <v>0</v>
      </c>
      <c r="M136" s="56">
        <v>0</v>
      </c>
      <c r="N136" s="58">
        <f t="shared" si="8"/>
        <v>351390.76000000007</v>
      </c>
    </row>
    <row r="137" spans="1:14" s="62" customFormat="1" x14ac:dyDescent="0.3">
      <c r="B137" s="63" t="s">
        <v>278</v>
      </c>
      <c r="C137" s="64">
        <f>SUM(C3:C136)</f>
        <v>1984448866.3799987</v>
      </c>
      <c r="D137" s="64">
        <f t="shared" ref="D137:N137" si="9">SUM(D3:D136)</f>
        <v>1318151794.8</v>
      </c>
      <c r="E137" s="64">
        <f t="shared" si="9"/>
        <v>473683846.05299991</v>
      </c>
      <c r="F137" s="64">
        <f t="shared" si="9"/>
        <v>3776284507.2330003</v>
      </c>
      <c r="G137" s="64">
        <f t="shared" si="9"/>
        <v>1855267152.8299992</v>
      </c>
      <c r="H137" s="64">
        <f t="shared" si="9"/>
        <v>1161728956.4999998</v>
      </c>
      <c r="I137" s="64">
        <f t="shared" si="9"/>
        <v>435819921.1281594</v>
      </c>
      <c r="J137" s="64">
        <f t="shared" si="9"/>
        <v>3452816030.4581594</v>
      </c>
      <c r="K137" s="64">
        <f t="shared" si="9"/>
        <v>1777825756.6399996</v>
      </c>
      <c r="L137" s="64">
        <f t="shared" si="9"/>
        <v>1343911748.4499998</v>
      </c>
      <c r="M137" s="64">
        <f t="shared" si="9"/>
        <v>389160658.02999979</v>
      </c>
      <c r="N137" s="64">
        <f t="shared" si="9"/>
        <v>3510898163.1200008</v>
      </c>
    </row>
    <row r="138" spans="1:14" x14ac:dyDescent="0.3">
      <c r="B138" s="60"/>
    </row>
  </sheetData>
  <mergeCells count="4">
    <mergeCell ref="A1:B1"/>
    <mergeCell ref="C1:F1"/>
    <mergeCell ref="G1:J1"/>
    <mergeCell ref="K1:N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C34F0-2080-4F4B-A878-63B0CE5718A6}">
  <ds:schemaRefs>
    <ds:schemaRef ds:uri="58d80952-9fc7-4439-aceb-6240e13bee17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db31ca1b-3946-45b8-a263-034233bdb2d8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5DB448-0C59-4FA9-A01B-CA925759F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33917A-B1A8-47F7-8968-A109567B8C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WebFile-2024</vt:lpstr>
      <vt:lpstr>WebFile-2023</vt:lpstr>
      <vt:lpstr>WebFile-2022</vt:lpstr>
      <vt:lpstr>Webfile-2021-2019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Ecker, Wendy</dc:creator>
  <cp:keywords/>
  <dc:description/>
  <cp:lastModifiedBy>Carbon, Natalie</cp:lastModifiedBy>
  <cp:revision/>
  <dcterms:created xsi:type="dcterms:W3CDTF">2024-10-10T14:36:06Z</dcterms:created>
  <dcterms:modified xsi:type="dcterms:W3CDTF">2025-03-11T21:35:46Z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