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artin\Downloads\Reference Docs for standard work\"/>
    </mc:Choice>
  </mc:AlternateContent>
  <xr:revisionPtr revIDLastSave="0" documentId="13_ncr:1_{645CAE6D-0FAD-4313-B320-8F50B30408EC}" xr6:coauthVersionLast="45" xr6:coauthVersionMax="45" xr10:uidLastSave="{00000000-0000-0000-0000-000000000000}"/>
  <bookViews>
    <workbookView xWindow="1509" yWindow="1509" windowWidth="9111" windowHeight="9257" xr2:uid="{00000000-000D-0000-FFFF-FFFF00000000}"/>
  </bookViews>
  <sheets>
    <sheet name="Webpage FFY2023 CON" sheetId="1" r:id="rId1"/>
  </sheets>
  <definedNames>
    <definedName name="_xlnm._FilterDatabase" localSheetId="0" hidden="1">'Webpage FFY2023 CON'!$A$5:$H$103</definedName>
    <definedName name="_xlnm.Print_Area" localSheetId="0">'Webpage FFY2023 CON'!$A$6:$G$103</definedName>
    <definedName name="_xlnm.Print_Titles" localSheetId="0">'Webpage FFY2023 CON'!$1:$5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E15" i="1"/>
</calcChain>
</file>

<file path=xl/sharedStrings.xml><?xml version="1.0" encoding="utf-8"?>
<sst xmlns="http://schemas.openxmlformats.org/spreadsheetml/2006/main" count="312" uniqueCount="217">
  <si>
    <t>Provider ID</t>
  </si>
  <si>
    <t>CON</t>
  </si>
  <si>
    <t>Provider</t>
  </si>
  <si>
    <t>ALS</t>
  </si>
  <si>
    <t>BLS</t>
  </si>
  <si>
    <t>Mileage</t>
  </si>
  <si>
    <t>Standby</t>
  </si>
  <si>
    <t>Supplies</t>
  </si>
  <si>
    <t>A0426</t>
  </si>
  <si>
    <t>A0420</t>
  </si>
  <si>
    <t>Separate Charges for Disposable Med Supplies</t>
  </si>
  <si>
    <t>A0427</t>
  </si>
  <si>
    <t>A0433</t>
  </si>
  <si>
    <t>A0428</t>
  </si>
  <si>
    <t>A0425</t>
  </si>
  <si>
    <t>A0434</t>
  </si>
  <si>
    <t>A0429</t>
  </si>
  <si>
    <t>A0888</t>
  </si>
  <si>
    <t>085153</t>
  </si>
  <si>
    <t>ABC AMBULANCE</t>
  </si>
  <si>
    <t>Y</t>
  </si>
  <si>
    <t>015892</t>
  </si>
  <si>
    <t>139</t>
  </si>
  <si>
    <t xml:space="preserve">ABC AMBULANCE            </t>
  </si>
  <si>
    <t>436627</t>
  </si>
  <si>
    <t>ACTION MEDICAL SERVICE</t>
  </si>
  <si>
    <t>N</t>
  </si>
  <si>
    <t>054578</t>
  </si>
  <si>
    <t>008955</t>
  </si>
  <si>
    <t>AJO AMBULANCE, INC.</t>
  </si>
  <si>
    <t>036385</t>
  </si>
  <si>
    <t>AMERICAN MEDICAL RESPONSE</t>
  </si>
  <si>
    <t>893920</t>
  </si>
  <si>
    <t>ARIVACA FIRE DISTRICT</t>
  </si>
  <si>
    <t>536237</t>
  </si>
  <si>
    <t>ARIZONA AMBULANCE OF DOUG</t>
  </si>
  <si>
    <t>091225</t>
  </si>
  <si>
    <t>ARIZONA AMBULANCE TRANSPO</t>
  </si>
  <si>
    <t>071754</t>
  </si>
  <si>
    <t>AVRA VALLEY FIRE DISTRICT</t>
  </si>
  <si>
    <t>361478</t>
  </si>
  <si>
    <t xml:space="preserve">BAKER EMERGENCY MED SVCS </t>
  </si>
  <si>
    <t>747173</t>
  </si>
  <si>
    <t>BEAVER DAM (LITTLEFIELD)</t>
  </si>
  <si>
    <t>073255</t>
  </si>
  <si>
    <t>Bisbee Fire Dept / CITY OF BISBEE</t>
  </si>
  <si>
    <t>973124</t>
  </si>
  <si>
    <t>BLUE RIDGE FIRE DEPARTMNT</t>
  </si>
  <si>
    <t>342006</t>
  </si>
  <si>
    <t>BUCKEYE VALLEY RURAL FIRE</t>
  </si>
  <si>
    <t>070342</t>
  </si>
  <si>
    <t>BULLHEAD FIRE DEPT</t>
  </si>
  <si>
    <t>071853</t>
  </si>
  <si>
    <t>COLORADO CITY FIRE</t>
  </si>
  <si>
    <t>Only Oxygen</t>
  </si>
  <si>
    <t>534268</t>
  </si>
  <si>
    <t>COPPER CANYON FIRE &amp; MEDI</t>
  </si>
  <si>
    <t>375479</t>
  </si>
  <si>
    <t>DAISY MOUNTAIN FIRE DISTR</t>
  </si>
  <si>
    <t>070037</t>
  </si>
  <si>
    <t xml:space="preserve">DOUGLAS FIRE DEPARTMENT </t>
  </si>
  <si>
    <t>071241</t>
  </si>
  <si>
    <t xml:space="preserve">DREXEL HEIGHTS FIRE DIST </t>
  </si>
  <si>
    <t>070392</t>
  </si>
  <si>
    <t>ELFRIDA FIRE DIST</t>
  </si>
  <si>
    <t>070631</t>
  </si>
  <si>
    <t>ELOY FIRE DISTRICT</t>
  </si>
  <si>
    <t>165680</t>
  </si>
  <si>
    <t>FOREST LAKES FIRE DEPT.</t>
  </si>
  <si>
    <t>071407</t>
  </si>
  <si>
    <t>FORT MOJAVE MESA FIRE DPT</t>
  </si>
  <si>
    <t>071043</t>
  </si>
  <si>
    <t>Fry Fire District / SIERRA VISTA-FRY FIRE DIS</t>
  </si>
  <si>
    <t>071978</t>
  </si>
  <si>
    <t>GILA BEND RESCUE</t>
  </si>
  <si>
    <t>245194</t>
  </si>
  <si>
    <t>GILBERT FIRE &amp; RESCUE</t>
  </si>
  <si>
    <t>070699</t>
  </si>
  <si>
    <t>GOLDENSHORES FIRE</t>
  </si>
  <si>
    <t>070970</t>
  </si>
  <si>
    <t>GOLDER RANCH AMBULANCE</t>
  </si>
  <si>
    <t>349658</t>
  </si>
  <si>
    <t>GREEN VALLEY FIRE DISTRIC</t>
  </si>
  <si>
    <t>071522</t>
  </si>
  <si>
    <t>GREENLEE COUNTY AMBULANCE</t>
  </si>
  <si>
    <t>071176</t>
  </si>
  <si>
    <t>GUARDIAN MEDICAL TRANSPRT</t>
  </si>
  <si>
    <t>860579</t>
  </si>
  <si>
    <t>HEALTHCARE INNOVATIONS</t>
  </si>
  <si>
    <t>351081</t>
  </si>
  <si>
    <t>HEBER-OVERGAARD FIRE DIST</t>
  </si>
  <si>
    <t>071837</t>
  </si>
  <si>
    <t>HOLBROOK E M S INC</t>
  </si>
  <si>
    <t>070748</t>
  </si>
  <si>
    <t>Kearney Ambulance Svc / TOWN OF KEARNY AMBULANCE</t>
  </si>
  <si>
    <t>166927</t>
  </si>
  <si>
    <t>LAKE MOHAVE RANCHOS FIRE</t>
  </si>
  <si>
    <t>070136</t>
  </si>
  <si>
    <t>LIFE LINE AMBULANCE</t>
  </si>
  <si>
    <t>210198</t>
  </si>
  <si>
    <t>MARICOPA AMBULANCE LLC</t>
  </si>
  <si>
    <t>311621</t>
  </si>
  <si>
    <t>MAYER FIRE DISTRICT</t>
  </si>
  <si>
    <t>059866</t>
  </si>
  <si>
    <t>MESA FIRE AND MED DEPT</t>
  </si>
  <si>
    <t>070441</t>
  </si>
  <si>
    <t>MOHAVE VLLY FD &amp; AMB SER</t>
  </si>
  <si>
    <t>071994</t>
  </si>
  <si>
    <t>NOGALES AMBULANCE SERVICE</t>
  </si>
  <si>
    <t>187957</t>
  </si>
  <si>
    <t>NORTH COUNTY FIRE &amp; MEDIC</t>
  </si>
  <si>
    <t>081968</t>
  </si>
  <si>
    <t>NORTHWEST FIRE DISTRICT</t>
  </si>
  <si>
    <t>113192</t>
  </si>
  <si>
    <t>Page Fire Dept / CITY OF PAGE</t>
  </si>
  <si>
    <t>215056</t>
  </si>
  <si>
    <t>PEORIA FIRE AND MEDICAL D</t>
  </si>
  <si>
    <t>071192</t>
  </si>
  <si>
    <t>Phoenix Fire Dept / CITY OF PHOENIX-EMS</t>
  </si>
  <si>
    <t>072009</t>
  </si>
  <si>
    <t>PICTURE ROCKS FIRE DIST</t>
  </si>
  <si>
    <t>127408</t>
  </si>
  <si>
    <t>PINE-STRAWBERRY FIRE DIST</t>
  </si>
  <si>
    <t>072710</t>
  </si>
  <si>
    <t>PINETOP VOL FIRE DEPT</t>
  </si>
  <si>
    <t>113879</t>
  </si>
  <si>
    <t>PINEWOOD FIRE DEPARTMENT</t>
  </si>
  <si>
    <t>708404</t>
  </si>
  <si>
    <t xml:space="preserve">PROFESSIONAL MEDICAL TRAN </t>
  </si>
  <si>
    <t>070558</t>
  </si>
  <si>
    <t>PUERCO VALLEY AMBULANCE</t>
  </si>
  <si>
    <t>149818</t>
  </si>
  <si>
    <t>QUEEN CREEK FIRE &amp; MED DP</t>
  </si>
  <si>
    <t>073023</t>
  </si>
  <si>
    <t>RINCON VALLEY FIRE DIST</t>
  </si>
  <si>
    <t>179433</t>
  </si>
  <si>
    <t>RIO RICO FIRE DISTRICT</t>
  </si>
  <si>
    <t>153663</t>
  </si>
  <si>
    <t>RIO VERDE FIRE DEPARTMENT</t>
  </si>
  <si>
    <t>070409</t>
  </si>
  <si>
    <t>RIVER MEDICAL INC</t>
  </si>
  <si>
    <t>070318</t>
  </si>
  <si>
    <t>RURAL METRO-MARICOPA</t>
  </si>
  <si>
    <t>072067</t>
  </si>
  <si>
    <t>RURAL METRO-PIMA</t>
  </si>
  <si>
    <t>761206</t>
  </si>
  <si>
    <t>RURAL METRO CORPORATION</t>
  </si>
  <si>
    <t>072059</t>
  </si>
  <si>
    <t>RURAL METRO-YUMA</t>
  </si>
  <si>
    <t>708341</t>
  </si>
  <si>
    <t>R/M Arizona Holdings / LIFESTAR</t>
  </si>
  <si>
    <t>717077</t>
  </si>
  <si>
    <t>SACRED MOUNTAIN MEDICAL</t>
  </si>
  <si>
    <t>071225</t>
  </si>
  <si>
    <t>SAN CARLOS EMS PROGRAMS</t>
  </si>
  <si>
    <t>118705</t>
  </si>
  <si>
    <t>San Luis Fire Dept / CITY OF SAN LUIS FIRE</t>
  </si>
  <si>
    <t>390302</t>
  </si>
  <si>
    <t>SEDONA FIRE DISTRICT</t>
  </si>
  <si>
    <t>070350</t>
  </si>
  <si>
    <t xml:space="preserve">Sierra Vist Fire &amp; Medical / CITY OF SIERRA VISTA </t>
  </si>
  <si>
    <t>072562</t>
  </si>
  <si>
    <t>SNOWFLAKE TAYLOR AMB SVC</t>
  </si>
  <si>
    <t>071259</t>
  </si>
  <si>
    <t>SOMERTON E.M.S.</t>
  </si>
  <si>
    <t>483843</t>
  </si>
  <si>
    <t>SONOITA-ELGIN FIRE DIST</t>
  </si>
  <si>
    <t>187965</t>
  </si>
  <si>
    <t>SOUTHWEST AMBULANCE-ARIZ.</t>
  </si>
  <si>
    <t>158445</t>
  </si>
  <si>
    <t>SOUTHWEST AMB SO EAST AZ</t>
  </si>
  <si>
    <t>070110</t>
  </si>
  <si>
    <t>Southwest Amb of Tuscon / KORDS SOUTHWEST</t>
  </si>
  <si>
    <t>070251</t>
  </si>
  <si>
    <t xml:space="preserve">ST JOHNS EMERGENCY SERV </t>
  </si>
  <si>
    <t>154894</t>
  </si>
  <si>
    <t>SUN CITY FIRE DISTRICT</t>
  </si>
  <si>
    <t>071316</t>
  </si>
  <si>
    <t>SUNSITES-PEARCE AMBULANCE</t>
  </si>
  <si>
    <t>709628</t>
  </si>
  <si>
    <t>SUPERIOR EMERGENCY MEDICA</t>
  </si>
  <si>
    <t>082821</t>
  </si>
  <si>
    <t>SUPERSTITION FIRE &amp; MEDIC</t>
  </si>
  <si>
    <t>045493</t>
  </si>
  <si>
    <t>Surprise Fire-Medical Dist / CITY OF SURPRISE FIRE</t>
  </si>
  <si>
    <t>324398</t>
  </si>
  <si>
    <t>TEMPE FIRE MEDICAL RESCUE</t>
  </si>
  <si>
    <t>573445</t>
  </si>
  <si>
    <t>THREE POINTS FIRE</t>
  </si>
  <si>
    <t>093135</t>
  </si>
  <si>
    <t>Timber Mesa Fire &amp; Medical / LAKESIDE FIRE DISTRICT</t>
  </si>
  <si>
    <t>173782</t>
  </si>
  <si>
    <t>TONTO BASIN FIRE DEPT.</t>
  </si>
  <si>
    <t>748717</t>
  </si>
  <si>
    <t xml:space="preserve">TRI-CITY FIRE DISTRICT </t>
  </si>
  <si>
    <t>070805</t>
  </si>
  <si>
    <t>TRI VALLEY AMBULANCE</t>
  </si>
  <si>
    <t>348153</t>
  </si>
  <si>
    <t>TUBAC FIRE DISTRICT</t>
  </si>
  <si>
    <t>182915</t>
  </si>
  <si>
    <t>Tuscon Fire Dept / CITY TUCSON FIRE DEPT.</t>
  </si>
  <si>
    <t>070061</t>
  </si>
  <si>
    <t>VERDE VALLEY AMBULANCE</t>
  </si>
  <si>
    <t>323759</t>
  </si>
  <si>
    <t>VERDE VALLEY FIRE DISTRIC</t>
  </si>
  <si>
    <t>396798</t>
  </si>
  <si>
    <t>WHETSTONE FIRE DISTRICT</t>
  </si>
  <si>
    <t>163288</t>
  </si>
  <si>
    <t>WHITE MOUNTAIN AMB-SERV</t>
  </si>
  <si>
    <t>096046</t>
  </si>
  <si>
    <t>WILLIAMSON VALLEY FIRE DISTRICT</t>
  </si>
  <si>
    <t>679977</t>
  </si>
  <si>
    <t>CITY OF YUMA FIRE DEPARTMENT</t>
  </si>
  <si>
    <t>PRIORITY AMBULANCE YAVAPA</t>
  </si>
  <si>
    <t>135100</t>
  </si>
  <si>
    <t>GOODYEAR FIRE DEPARTMENT</t>
  </si>
  <si>
    <t>135086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</si>
</sst>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10"/>
      <color theme="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8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/>
    <xf numFmtId="3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14" fillId="0" borderId="3" xfId="0" applyFont="1" applyBorder="1" applyAlignment="1">
      <alignment horizontal="center" vertical="top"/>
    </xf>
    <xf numFmtId="0" fontId="14" fillId="0" borderId="10" xfId="0" applyFont="1" applyBorder="1" applyAlignment="1">
      <alignment horizontal="center" vertical="top"/>
    </xf>
    <xf numFmtId="0" fontId="15" fillId="0" borderId="13" xfId="0" applyFont="1" applyBorder="1"/>
    <xf numFmtId="1" fontId="15" fillId="0" borderId="0" xfId="1" applyNumberFormat="1" applyFont="1" applyFill="1" applyBorder="1" applyAlignment="1">
      <alignment horizontal="center"/>
    </xf>
    <xf numFmtId="1" fontId="15" fillId="0" borderId="5" xfId="1" applyNumberFormat="1" applyFont="1" applyFill="1" applyBorder="1" applyAlignment="1">
      <alignment horizontal="center"/>
    </xf>
    <xf numFmtId="1" fontId="2" fillId="0" borderId="0" xfId="1" applyNumberFormat="1" applyFont="1" applyFill="1" applyAlignment="1">
      <alignment horizontal="center"/>
    </xf>
    <xf numFmtId="0" fontId="15" fillId="0" borderId="3" xfId="0" applyFont="1" applyBorder="1" applyAlignment="1">
      <alignment vertical="top"/>
    </xf>
    <xf numFmtId="1" fontId="15" fillId="0" borderId="18" xfId="1" applyNumberFormat="1" applyFont="1" applyFill="1" applyBorder="1" applyAlignment="1">
      <alignment horizontal="center"/>
    </xf>
    <xf numFmtId="44" fontId="15" fillId="0" borderId="2" xfId="867" applyFont="1" applyFill="1" applyBorder="1"/>
    <xf numFmtId="0" fontId="15" fillId="0" borderId="22" xfId="0" applyFont="1" applyBorder="1" applyAlignment="1">
      <alignment horizontal="center"/>
    </xf>
    <xf numFmtId="1" fontId="15" fillId="0" borderId="23" xfId="1" applyNumberFormat="1" applyFont="1" applyFill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14" fillId="0" borderId="25" xfId="0" applyFont="1" applyBorder="1" applyAlignment="1">
      <alignment horizontal="center" vertical="top"/>
    </xf>
    <xf numFmtId="0" fontId="15" fillId="0" borderId="26" xfId="0" applyFont="1" applyBorder="1" applyAlignment="1">
      <alignment vertical="top"/>
    </xf>
    <xf numFmtId="0" fontId="15" fillId="0" borderId="29" xfId="0" applyFont="1" applyBorder="1" applyAlignment="1">
      <alignment horizontal="center"/>
    </xf>
    <xf numFmtId="49" fontId="14" fillId="0" borderId="31" xfId="0" applyNumberFormat="1" applyFont="1" applyBorder="1" applyAlignment="1">
      <alignment horizontal="center" vertical="top" wrapText="1"/>
    </xf>
    <xf numFmtId="1" fontId="14" fillId="0" borderId="32" xfId="1" applyNumberFormat="1" applyFont="1" applyFill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/>
    </xf>
    <xf numFmtId="49" fontId="14" fillId="0" borderId="8" xfId="0" applyNumberFormat="1" applyFont="1" applyBorder="1" applyAlignment="1">
      <alignment horizontal="center" vertical="top" wrapText="1"/>
    </xf>
    <xf numFmtId="1" fontId="14" fillId="0" borderId="9" xfId="1" applyNumberFormat="1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left" vertical="top"/>
    </xf>
    <xf numFmtId="0" fontId="14" fillId="0" borderId="9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49" fontId="15" fillId="0" borderId="14" xfId="0" applyNumberFormat="1" applyFont="1" applyBorder="1" applyAlignment="1">
      <alignment horizontal="center"/>
    </xf>
    <xf numFmtId="1" fontId="15" fillId="0" borderId="16" xfId="1" applyNumberFormat="1" applyFont="1" applyFill="1" applyBorder="1" applyAlignment="1">
      <alignment horizontal="center"/>
    </xf>
    <xf numFmtId="3" fontId="15" fillId="0" borderId="15" xfId="0" applyNumberFormat="1" applyFont="1" applyBorder="1"/>
    <xf numFmtId="0" fontId="15" fillId="0" borderId="20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3" fontId="15" fillId="0" borderId="11" xfId="0" applyNumberFormat="1" applyFont="1" applyBorder="1"/>
    <xf numFmtId="0" fontId="15" fillId="0" borderId="21" xfId="0" applyFont="1" applyBorder="1" applyAlignment="1">
      <alignment horizontal="center"/>
    </xf>
    <xf numFmtId="49" fontId="15" fillId="0" borderId="17" xfId="0" quotePrefix="1" applyNumberFormat="1" applyFont="1" applyBorder="1" applyAlignment="1">
      <alignment horizontal="center"/>
    </xf>
    <xf numFmtId="3" fontId="15" fillId="0" borderId="19" xfId="0" applyNumberFormat="1" applyFont="1" applyBorder="1"/>
    <xf numFmtId="0" fontId="15" fillId="0" borderId="35" xfId="0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1" fontId="15" fillId="0" borderId="7" xfId="1" applyNumberFormat="1" applyFont="1" applyFill="1" applyBorder="1" applyAlignment="1">
      <alignment horizontal="center"/>
    </xf>
    <xf numFmtId="3" fontId="15" fillId="0" borderId="12" xfId="0" applyNumberFormat="1" applyFont="1" applyBorder="1"/>
    <xf numFmtId="0" fontId="15" fillId="0" borderId="36" xfId="0" applyFont="1" applyBorder="1" applyAlignment="1">
      <alignment horizontal="center"/>
    </xf>
    <xf numFmtId="44" fontId="15" fillId="0" borderId="37" xfId="867" applyFont="1" applyFill="1" applyBorder="1"/>
    <xf numFmtId="0" fontId="14" fillId="0" borderId="38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top"/>
    </xf>
    <xf numFmtId="44" fontId="15" fillId="0" borderId="42" xfId="867" applyFont="1" applyFill="1" applyBorder="1" applyAlignment="1">
      <alignment horizontal="center"/>
    </xf>
    <xf numFmtId="44" fontId="15" fillId="0" borderId="40" xfId="867" applyFont="1" applyFill="1" applyBorder="1"/>
    <xf numFmtId="0" fontId="18" fillId="0" borderId="0" xfId="0" applyFont="1"/>
    <xf numFmtId="0" fontId="14" fillId="0" borderId="28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41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</cellXfs>
  <cellStyles count="868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2 2 2" xfId="6" xr:uid="{00000000-0005-0000-0000-000003000000}"/>
    <cellStyle name="20% - Accent1 2 2 2 2 2" xfId="7" xr:uid="{00000000-0005-0000-0000-000004000000}"/>
    <cellStyle name="20% - Accent1 2 2 2 3" xfId="8" xr:uid="{00000000-0005-0000-0000-000005000000}"/>
    <cellStyle name="20% - Accent1 2 2 3" xfId="9" xr:uid="{00000000-0005-0000-0000-000006000000}"/>
    <cellStyle name="20% - Accent1 2 2 3 2" xfId="10" xr:uid="{00000000-0005-0000-0000-000007000000}"/>
    <cellStyle name="20% - Accent1 2 2 3 2 2" xfId="11" xr:uid="{00000000-0005-0000-0000-000008000000}"/>
    <cellStyle name="20% - Accent1 2 2 3 3" xfId="12" xr:uid="{00000000-0005-0000-0000-000009000000}"/>
    <cellStyle name="20% - Accent1 2 2 4" xfId="13" xr:uid="{00000000-0005-0000-0000-00000A000000}"/>
    <cellStyle name="20% - Accent1 2 2 4 2" xfId="14" xr:uid="{00000000-0005-0000-0000-00000B000000}"/>
    <cellStyle name="20% - Accent1 2 2 5" xfId="15" xr:uid="{00000000-0005-0000-0000-00000C000000}"/>
    <cellStyle name="20% - Accent1 2 3" xfId="16" xr:uid="{00000000-0005-0000-0000-00000D000000}"/>
    <cellStyle name="20% - Accent1 2 3 2" xfId="17" xr:uid="{00000000-0005-0000-0000-00000E000000}"/>
    <cellStyle name="20% - Accent1 2 3 2 2" xfId="18" xr:uid="{00000000-0005-0000-0000-00000F000000}"/>
    <cellStyle name="20% - Accent1 2 3 3" xfId="19" xr:uid="{00000000-0005-0000-0000-000010000000}"/>
    <cellStyle name="20% - Accent1 2 4" xfId="20" xr:uid="{00000000-0005-0000-0000-000011000000}"/>
    <cellStyle name="20% - Accent1 2 4 2" xfId="21" xr:uid="{00000000-0005-0000-0000-000012000000}"/>
    <cellStyle name="20% - Accent1 2 4 2 2" xfId="22" xr:uid="{00000000-0005-0000-0000-000013000000}"/>
    <cellStyle name="20% - Accent1 2 4 3" xfId="23" xr:uid="{00000000-0005-0000-0000-000014000000}"/>
    <cellStyle name="20% - Accent1 2 5" xfId="24" xr:uid="{00000000-0005-0000-0000-000015000000}"/>
    <cellStyle name="20% - Accent1 2 5 2" xfId="25" xr:uid="{00000000-0005-0000-0000-000016000000}"/>
    <cellStyle name="20% - Accent1 2 6" xfId="26" xr:uid="{00000000-0005-0000-0000-000017000000}"/>
    <cellStyle name="20% - Accent1 3" xfId="27" xr:uid="{00000000-0005-0000-0000-000018000000}"/>
    <cellStyle name="20% - Accent1 3 2" xfId="28" xr:uid="{00000000-0005-0000-0000-000019000000}"/>
    <cellStyle name="20% - Accent1 3 2 2" xfId="29" xr:uid="{00000000-0005-0000-0000-00001A000000}"/>
    <cellStyle name="20% - Accent1 3 2 2 2" xfId="30" xr:uid="{00000000-0005-0000-0000-00001B000000}"/>
    <cellStyle name="20% - Accent1 3 2 3" xfId="31" xr:uid="{00000000-0005-0000-0000-00001C000000}"/>
    <cellStyle name="20% - Accent1 3 3" xfId="32" xr:uid="{00000000-0005-0000-0000-00001D000000}"/>
    <cellStyle name="20% - Accent1 3 3 2" xfId="33" xr:uid="{00000000-0005-0000-0000-00001E000000}"/>
    <cellStyle name="20% - Accent1 3 3 2 2" xfId="34" xr:uid="{00000000-0005-0000-0000-00001F000000}"/>
    <cellStyle name="20% - Accent1 3 3 3" xfId="35" xr:uid="{00000000-0005-0000-0000-000020000000}"/>
    <cellStyle name="20% - Accent1 3 4" xfId="36" xr:uid="{00000000-0005-0000-0000-000021000000}"/>
    <cellStyle name="20% - Accent1 3 4 2" xfId="37" xr:uid="{00000000-0005-0000-0000-000022000000}"/>
    <cellStyle name="20% - Accent1 3 5" xfId="38" xr:uid="{00000000-0005-0000-0000-000023000000}"/>
    <cellStyle name="20% - Accent1 4" xfId="39" xr:uid="{00000000-0005-0000-0000-000024000000}"/>
    <cellStyle name="20% - Accent1 4 2" xfId="40" xr:uid="{00000000-0005-0000-0000-000025000000}"/>
    <cellStyle name="20% - Accent1 4 2 2" xfId="41" xr:uid="{00000000-0005-0000-0000-000026000000}"/>
    <cellStyle name="20% - Accent1 4 3" xfId="42" xr:uid="{00000000-0005-0000-0000-000027000000}"/>
    <cellStyle name="20% - Accent1 5" xfId="43" xr:uid="{00000000-0005-0000-0000-000028000000}"/>
    <cellStyle name="20% - Accent1 5 2" xfId="44" xr:uid="{00000000-0005-0000-0000-000029000000}"/>
    <cellStyle name="20% - Accent1 5 2 2" xfId="45" xr:uid="{00000000-0005-0000-0000-00002A000000}"/>
    <cellStyle name="20% - Accent1 5 3" xfId="46" xr:uid="{00000000-0005-0000-0000-00002B000000}"/>
    <cellStyle name="20% - Accent1 6" xfId="47" xr:uid="{00000000-0005-0000-0000-00002C000000}"/>
    <cellStyle name="20% - Accent1 6 2" xfId="48" xr:uid="{00000000-0005-0000-0000-00002D000000}"/>
    <cellStyle name="20% - Accent2 2" xfId="49" xr:uid="{00000000-0005-0000-0000-00002E000000}"/>
    <cellStyle name="20% - Accent2 2 2" xfId="50" xr:uid="{00000000-0005-0000-0000-00002F000000}"/>
    <cellStyle name="20% - Accent2 2 2 2" xfId="51" xr:uid="{00000000-0005-0000-0000-000030000000}"/>
    <cellStyle name="20% - Accent2 2 2 2 2" xfId="52" xr:uid="{00000000-0005-0000-0000-000031000000}"/>
    <cellStyle name="20% - Accent2 2 2 2 2 2" xfId="53" xr:uid="{00000000-0005-0000-0000-000032000000}"/>
    <cellStyle name="20% - Accent2 2 2 2 3" xfId="54" xr:uid="{00000000-0005-0000-0000-000033000000}"/>
    <cellStyle name="20% - Accent2 2 2 3" xfId="55" xr:uid="{00000000-0005-0000-0000-000034000000}"/>
    <cellStyle name="20% - Accent2 2 2 3 2" xfId="56" xr:uid="{00000000-0005-0000-0000-000035000000}"/>
    <cellStyle name="20% - Accent2 2 2 3 2 2" xfId="57" xr:uid="{00000000-0005-0000-0000-000036000000}"/>
    <cellStyle name="20% - Accent2 2 2 3 3" xfId="58" xr:uid="{00000000-0005-0000-0000-000037000000}"/>
    <cellStyle name="20% - Accent2 2 2 4" xfId="59" xr:uid="{00000000-0005-0000-0000-000038000000}"/>
    <cellStyle name="20% - Accent2 2 2 4 2" xfId="60" xr:uid="{00000000-0005-0000-0000-000039000000}"/>
    <cellStyle name="20% - Accent2 2 2 5" xfId="61" xr:uid="{00000000-0005-0000-0000-00003A000000}"/>
    <cellStyle name="20% - Accent2 2 3" xfId="62" xr:uid="{00000000-0005-0000-0000-00003B000000}"/>
    <cellStyle name="20% - Accent2 2 3 2" xfId="63" xr:uid="{00000000-0005-0000-0000-00003C000000}"/>
    <cellStyle name="20% - Accent2 2 3 2 2" xfId="64" xr:uid="{00000000-0005-0000-0000-00003D000000}"/>
    <cellStyle name="20% - Accent2 2 3 3" xfId="65" xr:uid="{00000000-0005-0000-0000-00003E000000}"/>
    <cellStyle name="20% - Accent2 2 4" xfId="66" xr:uid="{00000000-0005-0000-0000-00003F000000}"/>
    <cellStyle name="20% - Accent2 2 4 2" xfId="67" xr:uid="{00000000-0005-0000-0000-000040000000}"/>
    <cellStyle name="20% - Accent2 2 4 2 2" xfId="68" xr:uid="{00000000-0005-0000-0000-000041000000}"/>
    <cellStyle name="20% - Accent2 2 4 3" xfId="69" xr:uid="{00000000-0005-0000-0000-000042000000}"/>
    <cellStyle name="20% - Accent2 2 5" xfId="70" xr:uid="{00000000-0005-0000-0000-000043000000}"/>
    <cellStyle name="20% - Accent2 2 5 2" xfId="71" xr:uid="{00000000-0005-0000-0000-000044000000}"/>
    <cellStyle name="20% - Accent2 2 6" xfId="72" xr:uid="{00000000-0005-0000-0000-000045000000}"/>
    <cellStyle name="20% - Accent2 3" xfId="73" xr:uid="{00000000-0005-0000-0000-000046000000}"/>
    <cellStyle name="20% - Accent2 3 2" xfId="74" xr:uid="{00000000-0005-0000-0000-000047000000}"/>
    <cellStyle name="20% - Accent2 3 2 2" xfId="75" xr:uid="{00000000-0005-0000-0000-000048000000}"/>
    <cellStyle name="20% - Accent2 3 2 2 2" xfId="76" xr:uid="{00000000-0005-0000-0000-000049000000}"/>
    <cellStyle name="20% - Accent2 3 2 3" xfId="77" xr:uid="{00000000-0005-0000-0000-00004A000000}"/>
    <cellStyle name="20% - Accent2 3 3" xfId="78" xr:uid="{00000000-0005-0000-0000-00004B000000}"/>
    <cellStyle name="20% - Accent2 3 3 2" xfId="79" xr:uid="{00000000-0005-0000-0000-00004C000000}"/>
    <cellStyle name="20% - Accent2 3 3 2 2" xfId="80" xr:uid="{00000000-0005-0000-0000-00004D000000}"/>
    <cellStyle name="20% - Accent2 3 3 3" xfId="81" xr:uid="{00000000-0005-0000-0000-00004E000000}"/>
    <cellStyle name="20% - Accent2 3 4" xfId="82" xr:uid="{00000000-0005-0000-0000-00004F000000}"/>
    <cellStyle name="20% - Accent2 3 4 2" xfId="83" xr:uid="{00000000-0005-0000-0000-000050000000}"/>
    <cellStyle name="20% - Accent2 3 5" xfId="84" xr:uid="{00000000-0005-0000-0000-000051000000}"/>
    <cellStyle name="20% - Accent2 4" xfId="85" xr:uid="{00000000-0005-0000-0000-000052000000}"/>
    <cellStyle name="20% - Accent2 4 2" xfId="86" xr:uid="{00000000-0005-0000-0000-000053000000}"/>
    <cellStyle name="20% - Accent2 4 2 2" xfId="87" xr:uid="{00000000-0005-0000-0000-000054000000}"/>
    <cellStyle name="20% - Accent2 4 3" xfId="88" xr:uid="{00000000-0005-0000-0000-000055000000}"/>
    <cellStyle name="20% - Accent2 5" xfId="89" xr:uid="{00000000-0005-0000-0000-000056000000}"/>
    <cellStyle name="20% - Accent2 5 2" xfId="90" xr:uid="{00000000-0005-0000-0000-000057000000}"/>
    <cellStyle name="20% - Accent2 5 2 2" xfId="91" xr:uid="{00000000-0005-0000-0000-000058000000}"/>
    <cellStyle name="20% - Accent2 5 3" xfId="92" xr:uid="{00000000-0005-0000-0000-000059000000}"/>
    <cellStyle name="20% - Accent2 6" xfId="93" xr:uid="{00000000-0005-0000-0000-00005A000000}"/>
    <cellStyle name="20% - Accent2 6 2" xfId="94" xr:uid="{00000000-0005-0000-0000-00005B000000}"/>
    <cellStyle name="20% - Accent3 2" xfId="95" xr:uid="{00000000-0005-0000-0000-00005C000000}"/>
    <cellStyle name="20% - Accent3 2 2" xfId="96" xr:uid="{00000000-0005-0000-0000-00005D000000}"/>
    <cellStyle name="20% - Accent3 2 2 2" xfId="97" xr:uid="{00000000-0005-0000-0000-00005E000000}"/>
    <cellStyle name="20% - Accent3 2 2 2 2" xfId="98" xr:uid="{00000000-0005-0000-0000-00005F000000}"/>
    <cellStyle name="20% - Accent3 2 2 2 2 2" xfId="99" xr:uid="{00000000-0005-0000-0000-000060000000}"/>
    <cellStyle name="20% - Accent3 2 2 2 3" xfId="100" xr:uid="{00000000-0005-0000-0000-000061000000}"/>
    <cellStyle name="20% - Accent3 2 2 3" xfId="101" xr:uid="{00000000-0005-0000-0000-000062000000}"/>
    <cellStyle name="20% - Accent3 2 2 3 2" xfId="102" xr:uid="{00000000-0005-0000-0000-000063000000}"/>
    <cellStyle name="20% - Accent3 2 2 3 2 2" xfId="103" xr:uid="{00000000-0005-0000-0000-000064000000}"/>
    <cellStyle name="20% - Accent3 2 2 3 3" xfId="104" xr:uid="{00000000-0005-0000-0000-000065000000}"/>
    <cellStyle name="20% - Accent3 2 2 4" xfId="105" xr:uid="{00000000-0005-0000-0000-000066000000}"/>
    <cellStyle name="20% - Accent3 2 2 4 2" xfId="106" xr:uid="{00000000-0005-0000-0000-000067000000}"/>
    <cellStyle name="20% - Accent3 2 2 5" xfId="107" xr:uid="{00000000-0005-0000-0000-000068000000}"/>
    <cellStyle name="20% - Accent3 2 3" xfId="108" xr:uid="{00000000-0005-0000-0000-000069000000}"/>
    <cellStyle name="20% - Accent3 2 3 2" xfId="109" xr:uid="{00000000-0005-0000-0000-00006A000000}"/>
    <cellStyle name="20% - Accent3 2 3 2 2" xfId="110" xr:uid="{00000000-0005-0000-0000-00006B000000}"/>
    <cellStyle name="20% - Accent3 2 3 3" xfId="111" xr:uid="{00000000-0005-0000-0000-00006C000000}"/>
    <cellStyle name="20% - Accent3 2 4" xfId="112" xr:uid="{00000000-0005-0000-0000-00006D000000}"/>
    <cellStyle name="20% - Accent3 2 4 2" xfId="113" xr:uid="{00000000-0005-0000-0000-00006E000000}"/>
    <cellStyle name="20% - Accent3 2 4 2 2" xfId="114" xr:uid="{00000000-0005-0000-0000-00006F000000}"/>
    <cellStyle name="20% - Accent3 2 4 3" xfId="115" xr:uid="{00000000-0005-0000-0000-000070000000}"/>
    <cellStyle name="20% - Accent3 2 5" xfId="116" xr:uid="{00000000-0005-0000-0000-000071000000}"/>
    <cellStyle name="20% - Accent3 2 5 2" xfId="117" xr:uid="{00000000-0005-0000-0000-000072000000}"/>
    <cellStyle name="20% - Accent3 2 6" xfId="118" xr:uid="{00000000-0005-0000-0000-000073000000}"/>
    <cellStyle name="20% - Accent3 3" xfId="119" xr:uid="{00000000-0005-0000-0000-000074000000}"/>
    <cellStyle name="20% - Accent3 3 2" xfId="120" xr:uid="{00000000-0005-0000-0000-000075000000}"/>
    <cellStyle name="20% - Accent3 3 2 2" xfId="121" xr:uid="{00000000-0005-0000-0000-000076000000}"/>
    <cellStyle name="20% - Accent3 3 2 2 2" xfId="122" xr:uid="{00000000-0005-0000-0000-000077000000}"/>
    <cellStyle name="20% - Accent3 3 2 3" xfId="123" xr:uid="{00000000-0005-0000-0000-000078000000}"/>
    <cellStyle name="20% - Accent3 3 3" xfId="124" xr:uid="{00000000-0005-0000-0000-000079000000}"/>
    <cellStyle name="20% - Accent3 3 3 2" xfId="125" xr:uid="{00000000-0005-0000-0000-00007A000000}"/>
    <cellStyle name="20% - Accent3 3 3 2 2" xfId="126" xr:uid="{00000000-0005-0000-0000-00007B000000}"/>
    <cellStyle name="20% - Accent3 3 3 3" xfId="127" xr:uid="{00000000-0005-0000-0000-00007C000000}"/>
    <cellStyle name="20% - Accent3 3 4" xfId="128" xr:uid="{00000000-0005-0000-0000-00007D000000}"/>
    <cellStyle name="20% - Accent3 3 4 2" xfId="129" xr:uid="{00000000-0005-0000-0000-00007E000000}"/>
    <cellStyle name="20% - Accent3 3 5" xfId="130" xr:uid="{00000000-0005-0000-0000-00007F000000}"/>
    <cellStyle name="20% - Accent3 4" xfId="131" xr:uid="{00000000-0005-0000-0000-000080000000}"/>
    <cellStyle name="20% - Accent3 4 2" xfId="132" xr:uid="{00000000-0005-0000-0000-000081000000}"/>
    <cellStyle name="20% - Accent3 4 2 2" xfId="133" xr:uid="{00000000-0005-0000-0000-000082000000}"/>
    <cellStyle name="20% - Accent3 4 3" xfId="134" xr:uid="{00000000-0005-0000-0000-000083000000}"/>
    <cellStyle name="20% - Accent3 5" xfId="135" xr:uid="{00000000-0005-0000-0000-000084000000}"/>
    <cellStyle name="20% - Accent3 5 2" xfId="136" xr:uid="{00000000-0005-0000-0000-000085000000}"/>
    <cellStyle name="20% - Accent3 5 2 2" xfId="137" xr:uid="{00000000-0005-0000-0000-000086000000}"/>
    <cellStyle name="20% - Accent3 5 3" xfId="138" xr:uid="{00000000-0005-0000-0000-000087000000}"/>
    <cellStyle name="20% - Accent3 6" xfId="139" xr:uid="{00000000-0005-0000-0000-000088000000}"/>
    <cellStyle name="20% - Accent3 6 2" xfId="140" xr:uid="{00000000-0005-0000-0000-000089000000}"/>
    <cellStyle name="20% - Accent4 2" xfId="141" xr:uid="{00000000-0005-0000-0000-00008A000000}"/>
    <cellStyle name="20% - Accent4 2 2" xfId="142" xr:uid="{00000000-0005-0000-0000-00008B000000}"/>
    <cellStyle name="20% - Accent4 2 2 2" xfId="143" xr:uid="{00000000-0005-0000-0000-00008C000000}"/>
    <cellStyle name="20% - Accent4 2 2 2 2" xfId="144" xr:uid="{00000000-0005-0000-0000-00008D000000}"/>
    <cellStyle name="20% - Accent4 2 2 2 2 2" xfId="145" xr:uid="{00000000-0005-0000-0000-00008E000000}"/>
    <cellStyle name="20% - Accent4 2 2 2 3" xfId="146" xr:uid="{00000000-0005-0000-0000-00008F000000}"/>
    <cellStyle name="20% - Accent4 2 2 3" xfId="147" xr:uid="{00000000-0005-0000-0000-000090000000}"/>
    <cellStyle name="20% - Accent4 2 2 3 2" xfId="148" xr:uid="{00000000-0005-0000-0000-000091000000}"/>
    <cellStyle name="20% - Accent4 2 2 3 2 2" xfId="149" xr:uid="{00000000-0005-0000-0000-000092000000}"/>
    <cellStyle name="20% - Accent4 2 2 3 3" xfId="150" xr:uid="{00000000-0005-0000-0000-000093000000}"/>
    <cellStyle name="20% - Accent4 2 2 4" xfId="151" xr:uid="{00000000-0005-0000-0000-000094000000}"/>
    <cellStyle name="20% - Accent4 2 2 4 2" xfId="152" xr:uid="{00000000-0005-0000-0000-000095000000}"/>
    <cellStyle name="20% - Accent4 2 2 5" xfId="153" xr:uid="{00000000-0005-0000-0000-000096000000}"/>
    <cellStyle name="20% - Accent4 2 3" xfId="154" xr:uid="{00000000-0005-0000-0000-000097000000}"/>
    <cellStyle name="20% - Accent4 2 3 2" xfId="155" xr:uid="{00000000-0005-0000-0000-000098000000}"/>
    <cellStyle name="20% - Accent4 2 3 2 2" xfId="156" xr:uid="{00000000-0005-0000-0000-000099000000}"/>
    <cellStyle name="20% - Accent4 2 3 3" xfId="157" xr:uid="{00000000-0005-0000-0000-00009A000000}"/>
    <cellStyle name="20% - Accent4 2 4" xfId="158" xr:uid="{00000000-0005-0000-0000-00009B000000}"/>
    <cellStyle name="20% - Accent4 2 4 2" xfId="159" xr:uid="{00000000-0005-0000-0000-00009C000000}"/>
    <cellStyle name="20% - Accent4 2 4 2 2" xfId="160" xr:uid="{00000000-0005-0000-0000-00009D000000}"/>
    <cellStyle name="20% - Accent4 2 4 3" xfId="161" xr:uid="{00000000-0005-0000-0000-00009E000000}"/>
    <cellStyle name="20% - Accent4 2 5" xfId="162" xr:uid="{00000000-0005-0000-0000-00009F000000}"/>
    <cellStyle name="20% - Accent4 2 5 2" xfId="163" xr:uid="{00000000-0005-0000-0000-0000A0000000}"/>
    <cellStyle name="20% - Accent4 2 6" xfId="164" xr:uid="{00000000-0005-0000-0000-0000A1000000}"/>
    <cellStyle name="20% - Accent4 3" xfId="165" xr:uid="{00000000-0005-0000-0000-0000A2000000}"/>
    <cellStyle name="20% - Accent4 3 2" xfId="166" xr:uid="{00000000-0005-0000-0000-0000A3000000}"/>
    <cellStyle name="20% - Accent4 3 2 2" xfId="167" xr:uid="{00000000-0005-0000-0000-0000A4000000}"/>
    <cellStyle name="20% - Accent4 3 2 2 2" xfId="168" xr:uid="{00000000-0005-0000-0000-0000A5000000}"/>
    <cellStyle name="20% - Accent4 3 2 3" xfId="169" xr:uid="{00000000-0005-0000-0000-0000A6000000}"/>
    <cellStyle name="20% - Accent4 3 3" xfId="170" xr:uid="{00000000-0005-0000-0000-0000A7000000}"/>
    <cellStyle name="20% - Accent4 3 3 2" xfId="171" xr:uid="{00000000-0005-0000-0000-0000A8000000}"/>
    <cellStyle name="20% - Accent4 3 3 2 2" xfId="172" xr:uid="{00000000-0005-0000-0000-0000A9000000}"/>
    <cellStyle name="20% - Accent4 3 3 3" xfId="173" xr:uid="{00000000-0005-0000-0000-0000AA000000}"/>
    <cellStyle name="20% - Accent4 3 4" xfId="174" xr:uid="{00000000-0005-0000-0000-0000AB000000}"/>
    <cellStyle name="20% - Accent4 3 4 2" xfId="175" xr:uid="{00000000-0005-0000-0000-0000AC000000}"/>
    <cellStyle name="20% - Accent4 3 5" xfId="176" xr:uid="{00000000-0005-0000-0000-0000AD000000}"/>
    <cellStyle name="20% - Accent4 4" xfId="177" xr:uid="{00000000-0005-0000-0000-0000AE000000}"/>
    <cellStyle name="20% - Accent4 4 2" xfId="178" xr:uid="{00000000-0005-0000-0000-0000AF000000}"/>
    <cellStyle name="20% - Accent4 4 2 2" xfId="179" xr:uid="{00000000-0005-0000-0000-0000B0000000}"/>
    <cellStyle name="20% - Accent4 4 3" xfId="180" xr:uid="{00000000-0005-0000-0000-0000B1000000}"/>
    <cellStyle name="20% - Accent4 5" xfId="181" xr:uid="{00000000-0005-0000-0000-0000B2000000}"/>
    <cellStyle name="20% - Accent4 5 2" xfId="182" xr:uid="{00000000-0005-0000-0000-0000B3000000}"/>
    <cellStyle name="20% - Accent4 5 2 2" xfId="183" xr:uid="{00000000-0005-0000-0000-0000B4000000}"/>
    <cellStyle name="20% - Accent4 5 3" xfId="184" xr:uid="{00000000-0005-0000-0000-0000B5000000}"/>
    <cellStyle name="20% - Accent4 6" xfId="185" xr:uid="{00000000-0005-0000-0000-0000B6000000}"/>
    <cellStyle name="20% - Accent4 6 2" xfId="186" xr:uid="{00000000-0005-0000-0000-0000B7000000}"/>
    <cellStyle name="20% - Accent5 2" xfId="187" xr:uid="{00000000-0005-0000-0000-0000B8000000}"/>
    <cellStyle name="20% - Accent5 2 2" xfId="188" xr:uid="{00000000-0005-0000-0000-0000B9000000}"/>
    <cellStyle name="20% - Accent5 2 2 2" xfId="189" xr:uid="{00000000-0005-0000-0000-0000BA000000}"/>
    <cellStyle name="20% - Accent5 2 2 2 2" xfId="190" xr:uid="{00000000-0005-0000-0000-0000BB000000}"/>
    <cellStyle name="20% - Accent5 2 2 2 2 2" xfId="191" xr:uid="{00000000-0005-0000-0000-0000BC000000}"/>
    <cellStyle name="20% - Accent5 2 2 2 3" xfId="192" xr:uid="{00000000-0005-0000-0000-0000BD000000}"/>
    <cellStyle name="20% - Accent5 2 2 3" xfId="193" xr:uid="{00000000-0005-0000-0000-0000BE000000}"/>
    <cellStyle name="20% - Accent5 2 2 3 2" xfId="194" xr:uid="{00000000-0005-0000-0000-0000BF000000}"/>
    <cellStyle name="20% - Accent5 2 2 3 2 2" xfId="195" xr:uid="{00000000-0005-0000-0000-0000C0000000}"/>
    <cellStyle name="20% - Accent5 2 2 3 3" xfId="196" xr:uid="{00000000-0005-0000-0000-0000C1000000}"/>
    <cellStyle name="20% - Accent5 2 2 4" xfId="197" xr:uid="{00000000-0005-0000-0000-0000C2000000}"/>
    <cellStyle name="20% - Accent5 2 2 4 2" xfId="198" xr:uid="{00000000-0005-0000-0000-0000C3000000}"/>
    <cellStyle name="20% - Accent5 2 2 5" xfId="199" xr:uid="{00000000-0005-0000-0000-0000C4000000}"/>
    <cellStyle name="20% - Accent5 2 3" xfId="200" xr:uid="{00000000-0005-0000-0000-0000C5000000}"/>
    <cellStyle name="20% - Accent5 2 3 2" xfId="201" xr:uid="{00000000-0005-0000-0000-0000C6000000}"/>
    <cellStyle name="20% - Accent5 2 3 2 2" xfId="202" xr:uid="{00000000-0005-0000-0000-0000C7000000}"/>
    <cellStyle name="20% - Accent5 2 3 3" xfId="203" xr:uid="{00000000-0005-0000-0000-0000C8000000}"/>
    <cellStyle name="20% - Accent5 2 4" xfId="204" xr:uid="{00000000-0005-0000-0000-0000C9000000}"/>
    <cellStyle name="20% - Accent5 2 4 2" xfId="205" xr:uid="{00000000-0005-0000-0000-0000CA000000}"/>
    <cellStyle name="20% - Accent5 2 4 2 2" xfId="206" xr:uid="{00000000-0005-0000-0000-0000CB000000}"/>
    <cellStyle name="20% - Accent5 2 4 3" xfId="207" xr:uid="{00000000-0005-0000-0000-0000CC000000}"/>
    <cellStyle name="20% - Accent5 2 5" xfId="208" xr:uid="{00000000-0005-0000-0000-0000CD000000}"/>
    <cellStyle name="20% - Accent5 2 5 2" xfId="209" xr:uid="{00000000-0005-0000-0000-0000CE000000}"/>
    <cellStyle name="20% - Accent5 2 6" xfId="210" xr:uid="{00000000-0005-0000-0000-0000CF000000}"/>
    <cellStyle name="20% - Accent5 3" xfId="211" xr:uid="{00000000-0005-0000-0000-0000D0000000}"/>
    <cellStyle name="20% - Accent5 3 2" xfId="212" xr:uid="{00000000-0005-0000-0000-0000D1000000}"/>
    <cellStyle name="20% - Accent5 3 2 2" xfId="213" xr:uid="{00000000-0005-0000-0000-0000D2000000}"/>
    <cellStyle name="20% - Accent5 3 2 2 2" xfId="214" xr:uid="{00000000-0005-0000-0000-0000D3000000}"/>
    <cellStyle name="20% - Accent5 3 2 3" xfId="215" xr:uid="{00000000-0005-0000-0000-0000D4000000}"/>
    <cellStyle name="20% - Accent5 3 3" xfId="216" xr:uid="{00000000-0005-0000-0000-0000D5000000}"/>
    <cellStyle name="20% - Accent5 3 3 2" xfId="217" xr:uid="{00000000-0005-0000-0000-0000D6000000}"/>
    <cellStyle name="20% - Accent5 3 3 2 2" xfId="218" xr:uid="{00000000-0005-0000-0000-0000D7000000}"/>
    <cellStyle name="20% - Accent5 3 3 3" xfId="219" xr:uid="{00000000-0005-0000-0000-0000D8000000}"/>
    <cellStyle name="20% - Accent5 3 4" xfId="220" xr:uid="{00000000-0005-0000-0000-0000D9000000}"/>
    <cellStyle name="20% - Accent5 3 4 2" xfId="221" xr:uid="{00000000-0005-0000-0000-0000DA000000}"/>
    <cellStyle name="20% - Accent5 3 5" xfId="222" xr:uid="{00000000-0005-0000-0000-0000DB000000}"/>
    <cellStyle name="20% - Accent5 4" xfId="223" xr:uid="{00000000-0005-0000-0000-0000DC000000}"/>
    <cellStyle name="20% - Accent5 4 2" xfId="224" xr:uid="{00000000-0005-0000-0000-0000DD000000}"/>
    <cellStyle name="20% - Accent5 4 2 2" xfId="225" xr:uid="{00000000-0005-0000-0000-0000DE000000}"/>
    <cellStyle name="20% - Accent5 4 3" xfId="226" xr:uid="{00000000-0005-0000-0000-0000DF000000}"/>
    <cellStyle name="20% - Accent5 5" xfId="227" xr:uid="{00000000-0005-0000-0000-0000E0000000}"/>
    <cellStyle name="20% - Accent5 5 2" xfId="228" xr:uid="{00000000-0005-0000-0000-0000E1000000}"/>
    <cellStyle name="20% - Accent5 5 2 2" xfId="229" xr:uid="{00000000-0005-0000-0000-0000E2000000}"/>
    <cellStyle name="20% - Accent5 5 3" xfId="230" xr:uid="{00000000-0005-0000-0000-0000E3000000}"/>
    <cellStyle name="20% - Accent5 6" xfId="231" xr:uid="{00000000-0005-0000-0000-0000E4000000}"/>
    <cellStyle name="20% - Accent5 6 2" xfId="232" xr:uid="{00000000-0005-0000-0000-0000E5000000}"/>
    <cellStyle name="20% - Accent6 2" xfId="233" xr:uid="{00000000-0005-0000-0000-0000E6000000}"/>
    <cellStyle name="20% - Accent6 2 2" xfId="234" xr:uid="{00000000-0005-0000-0000-0000E7000000}"/>
    <cellStyle name="20% - Accent6 2 2 2" xfId="235" xr:uid="{00000000-0005-0000-0000-0000E8000000}"/>
    <cellStyle name="20% - Accent6 2 2 2 2" xfId="236" xr:uid="{00000000-0005-0000-0000-0000E9000000}"/>
    <cellStyle name="20% - Accent6 2 2 2 2 2" xfId="237" xr:uid="{00000000-0005-0000-0000-0000EA000000}"/>
    <cellStyle name="20% - Accent6 2 2 2 3" xfId="238" xr:uid="{00000000-0005-0000-0000-0000EB000000}"/>
    <cellStyle name="20% - Accent6 2 2 3" xfId="239" xr:uid="{00000000-0005-0000-0000-0000EC000000}"/>
    <cellStyle name="20% - Accent6 2 2 3 2" xfId="240" xr:uid="{00000000-0005-0000-0000-0000ED000000}"/>
    <cellStyle name="20% - Accent6 2 2 3 2 2" xfId="241" xr:uid="{00000000-0005-0000-0000-0000EE000000}"/>
    <cellStyle name="20% - Accent6 2 2 3 3" xfId="242" xr:uid="{00000000-0005-0000-0000-0000EF000000}"/>
    <cellStyle name="20% - Accent6 2 2 4" xfId="243" xr:uid="{00000000-0005-0000-0000-0000F0000000}"/>
    <cellStyle name="20% - Accent6 2 2 4 2" xfId="244" xr:uid="{00000000-0005-0000-0000-0000F1000000}"/>
    <cellStyle name="20% - Accent6 2 2 5" xfId="245" xr:uid="{00000000-0005-0000-0000-0000F2000000}"/>
    <cellStyle name="20% - Accent6 2 3" xfId="246" xr:uid="{00000000-0005-0000-0000-0000F3000000}"/>
    <cellStyle name="20% - Accent6 2 3 2" xfId="247" xr:uid="{00000000-0005-0000-0000-0000F4000000}"/>
    <cellStyle name="20% - Accent6 2 3 2 2" xfId="248" xr:uid="{00000000-0005-0000-0000-0000F5000000}"/>
    <cellStyle name="20% - Accent6 2 3 3" xfId="249" xr:uid="{00000000-0005-0000-0000-0000F6000000}"/>
    <cellStyle name="20% - Accent6 2 4" xfId="250" xr:uid="{00000000-0005-0000-0000-0000F7000000}"/>
    <cellStyle name="20% - Accent6 2 4 2" xfId="251" xr:uid="{00000000-0005-0000-0000-0000F8000000}"/>
    <cellStyle name="20% - Accent6 2 4 2 2" xfId="252" xr:uid="{00000000-0005-0000-0000-0000F9000000}"/>
    <cellStyle name="20% - Accent6 2 4 3" xfId="253" xr:uid="{00000000-0005-0000-0000-0000FA000000}"/>
    <cellStyle name="20% - Accent6 2 5" xfId="254" xr:uid="{00000000-0005-0000-0000-0000FB000000}"/>
    <cellStyle name="20% - Accent6 2 5 2" xfId="255" xr:uid="{00000000-0005-0000-0000-0000FC000000}"/>
    <cellStyle name="20% - Accent6 2 6" xfId="256" xr:uid="{00000000-0005-0000-0000-0000FD000000}"/>
    <cellStyle name="20% - Accent6 3" xfId="257" xr:uid="{00000000-0005-0000-0000-0000FE000000}"/>
    <cellStyle name="20% - Accent6 3 2" xfId="258" xr:uid="{00000000-0005-0000-0000-0000FF000000}"/>
    <cellStyle name="20% - Accent6 3 2 2" xfId="259" xr:uid="{00000000-0005-0000-0000-000000010000}"/>
    <cellStyle name="20% - Accent6 3 2 2 2" xfId="260" xr:uid="{00000000-0005-0000-0000-000001010000}"/>
    <cellStyle name="20% - Accent6 3 2 3" xfId="261" xr:uid="{00000000-0005-0000-0000-000002010000}"/>
    <cellStyle name="20% - Accent6 3 3" xfId="262" xr:uid="{00000000-0005-0000-0000-000003010000}"/>
    <cellStyle name="20% - Accent6 3 3 2" xfId="263" xr:uid="{00000000-0005-0000-0000-000004010000}"/>
    <cellStyle name="20% - Accent6 3 3 2 2" xfId="264" xr:uid="{00000000-0005-0000-0000-000005010000}"/>
    <cellStyle name="20% - Accent6 3 3 3" xfId="265" xr:uid="{00000000-0005-0000-0000-000006010000}"/>
    <cellStyle name="20% - Accent6 3 4" xfId="266" xr:uid="{00000000-0005-0000-0000-000007010000}"/>
    <cellStyle name="20% - Accent6 3 4 2" xfId="267" xr:uid="{00000000-0005-0000-0000-000008010000}"/>
    <cellStyle name="20% - Accent6 3 5" xfId="268" xr:uid="{00000000-0005-0000-0000-000009010000}"/>
    <cellStyle name="20% - Accent6 4" xfId="269" xr:uid="{00000000-0005-0000-0000-00000A010000}"/>
    <cellStyle name="20% - Accent6 4 2" xfId="270" xr:uid="{00000000-0005-0000-0000-00000B010000}"/>
    <cellStyle name="20% - Accent6 4 2 2" xfId="271" xr:uid="{00000000-0005-0000-0000-00000C010000}"/>
    <cellStyle name="20% - Accent6 4 3" xfId="272" xr:uid="{00000000-0005-0000-0000-00000D010000}"/>
    <cellStyle name="20% - Accent6 5" xfId="273" xr:uid="{00000000-0005-0000-0000-00000E010000}"/>
    <cellStyle name="20% - Accent6 5 2" xfId="274" xr:uid="{00000000-0005-0000-0000-00000F010000}"/>
    <cellStyle name="20% - Accent6 5 2 2" xfId="275" xr:uid="{00000000-0005-0000-0000-000010010000}"/>
    <cellStyle name="20% - Accent6 5 3" xfId="276" xr:uid="{00000000-0005-0000-0000-000011010000}"/>
    <cellStyle name="20% - Accent6 6" xfId="277" xr:uid="{00000000-0005-0000-0000-000012010000}"/>
    <cellStyle name="20% - Accent6 6 2" xfId="278" xr:uid="{00000000-0005-0000-0000-000013010000}"/>
    <cellStyle name="40% - Accent1 2" xfId="279" xr:uid="{00000000-0005-0000-0000-000014010000}"/>
    <cellStyle name="40% - Accent1 2 2" xfId="280" xr:uid="{00000000-0005-0000-0000-000015010000}"/>
    <cellStyle name="40% - Accent1 2 2 2" xfId="281" xr:uid="{00000000-0005-0000-0000-000016010000}"/>
    <cellStyle name="40% - Accent1 2 2 2 2" xfId="282" xr:uid="{00000000-0005-0000-0000-000017010000}"/>
    <cellStyle name="40% - Accent1 2 2 2 2 2" xfId="283" xr:uid="{00000000-0005-0000-0000-000018010000}"/>
    <cellStyle name="40% - Accent1 2 2 2 3" xfId="284" xr:uid="{00000000-0005-0000-0000-000019010000}"/>
    <cellStyle name="40% - Accent1 2 2 3" xfId="285" xr:uid="{00000000-0005-0000-0000-00001A010000}"/>
    <cellStyle name="40% - Accent1 2 2 3 2" xfId="286" xr:uid="{00000000-0005-0000-0000-00001B010000}"/>
    <cellStyle name="40% - Accent1 2 2 3 2 2" xfId="287" xr:uid="{00000000-0005-0000-0000-00001C010000}"/>
    <cellStyle name="40% - Accent1 2 2 3 3" xfId="288" xr:uid="{00000000-0005-0000-0000-00001D010000}"/>
    <cellStyle name="40% - Accent1 2 2 4" xfId="289" xr:uid="{00000000-0005-0000-0000-00001E010000}"/>
    <cellStyle name="40% - Accent1 2 2 4 2" xfId="290" xr:uid="{00000000-0005-0000-0000-00001F010000}"/>
    <cellStyle name="40% - Accent1 2 2 5" xfId="291" xr:uid="{00000000-0005-0000-0000-000020010000}"/>
    <cellStyle name="40% - Accent1 2 3" xfId="292" xr:uid="{00000000-0005-0000-0000-000021010000}"/>
    <cellStyle name="40% - Accent1 2 3 2" xfId="293" xr:uid="{00000000-0005-0000-0000-000022010000}"/>
    <cellStyle name="40% - Accent1 2 3 2 2" xfId="294" xr:uid="{00000000-0005-0000-0000-000023010000}"/>
    <cellStyle name="40% - Accent1 2 3 3" xfId="295" xr:uid="{00000000-0005-0000-0000-000024010000}"/>
    <cellStyle name="40% - Accent1 2 4" xfId="296" xr:uid="{00000000-0005-0000-0000-000025010000}"/>
    <cellStyle name="40% - Accent1 2 4 2" xfId="297" xr:uid="{00000000-0005-0000-0000-000026010000}"/>
    <cellStyle name="40% - Accent1 2 4 2 2" xfId="298" xr:uid="{00000000-0005-0000-0000-000027010000}"/>
    <cellStyle name="40% - Accent1 2 4 3" xfId="299" xr:uid="{00000000-0005-0000-0000-000028010000}"/>
    <cellStyle name="40% - Accent1 2 5" xfId="300" xr:uid="{00000000-0005-0000-0000-000029010000}"/>
    <cellStyle name="40% - Accent1 2 5 2" xfId="301" xr:uid="{00000000-0005-0000-0000-00002A010000}"/>
    <cellStyle name="40% - Accent1 2 6" xfId="302" xr:uid="{00000000-0005-0000-0000-00002B010000}"/>
    <cellStyle name="40% - Accent1 3" xfId="303" xr:uid="{00000000-0005-0000-0000-00002C010000}"/>
    <cellStyle name="40% - Accent1 3 2" xfId="304" xr:uid="{00000000-0005-0000-0000-00002D010000}"/>
    <cellStyle name="40% - Accent1 3 2 2" xfId="305" xr:uid="{00000000-0005-0000-0000-00002E010000}"/>
    <cellStyle name="40% - Accent1 3 2 2 2" xfId="306" xr:uid="{00000000-0005-0000-0000-00002F010000}"/>
    <cellStyle name="40% - Accent1 3 2 3" xfId="307" xr:uid="{00000000-0005-0000-0000-000030010000}"/>
    <cellStyle name="40% - Accent1 3 3" xfId="308" xr:uid="{00000000-0005-0000-0000-000031010000}"/>
    <cellStyle name="40% - Accent1 3 3 2" xfId="309" xr:uid="{00000000-0005-0000-0000-000032010000}"/>
    <cellStyle name="40% - Accent1 3 3 2 2" xfId="310" xr:uid="{00000000-0005-0000-0000-000033010000}"/>
    <cellStyle name="40% - Accent1 3 3 3" xfId="311" xr:uid="{00000000-0005-0000-0000-000034010000}"/>
    <cellStyle name="40% - Accent1 3 4" xfId="312" xr:uid="{00000000-0005-0000-0000-000035010000}"/>
    <cellStyle name="40% - Accent1 3 4 2" xfId="313" xr:uid="{00000000-0005-0000-0000-000036010000}"/>
    <cellStyle name="40% - Accent1 3 5" xfId="314" xr:uid="{00000000-0005-0000-0000-000037010000}"/>
    <cellStyle name="40% - Accent1 4" xfId="315" xr:uid="{00000000-0005-0000-0000-000038010000}"/>
    <cellStyle name="40% - Accent1 4 2" xfId="316" xr:uid="{00000000-0005-0000-0000-000039010000}"/>
    <cellStyle name="40% - Accent1 4 2 2" xfId="317" xr:uid="{00000000-0005-0000-0000-00003A010000}"/>
    <cellStyle name="40% - Accent1 4 3" xfId="318" xr:uid="{00000000-0005-0000-0000-00003B010000}"/>
    <cellStyle name="40% - Accent1 5" xfId="319" xr:uid="{00000000-0005-0000-0000-00003C010000}"/>
    <cellStyle name="40% - Accent1 5 2" xfId="320" xr:uid="{00000000-0005-0000-0000-00003D010000}"/>
    <cellStyle name="40% - Accent1 5 2 2" xfId="321" xr:uid="{00000000-0005-0000-0000-00003E010000}"/>
    <cellStyle name="40% - Accent1 5 3" xfId="322" xr:uid="{00000000-0005-0000-0000-00003F010000}"/>
    <cellStyle name="40% - Accent1 6" xfId="323" xr:uid="{00000000-0005-0000-0000-000040010000}"/>
    <cellStyle name="40% - Accent1 6 2" xfId="324" xr:uid="{00000000-0005-0000-0000-000041010000}"/>
    <cellStyle name="40% - Accent2 2" xfId="325" xr:uid="{00000000-0005-0000-0000-000042010000}"/>
    <cellStyle name="40% - Accent2 2 2" xfId="326" xr:uid="{00000000-0005-0000-0000-000043010000}"/>
    <cellStyle name="40% - Accent2 2 2 2" xfId="327" xr:uid="{00000000-0005-0000-0000-000044010000}"/>
    <cellStyle name="40% - Accent2 2 2 2 2" xfId="328" xr:uid="{00000000-0005-0000-0000-000045010000}"/>
    <cellStyle name="40% - Accent2 2 2 2 2 2" xfId="329" xr:uid="{00000000-0005-0000-0000-000046010000}"/>
    <cellStyle name="40% - Accent2 2 2 2 3" xfId="330" xr:uid="{00000000-0005-0000-0000-000047010000}"/>
    <cellStyle name="40% - Accent2 2 2 3" xfId="331" xr:uid="{00000000-0005-0000-0000-000048010000}"/>
    <cellStyle name="40% - Accent2 2 2 3 2" xfId="332" xr:uid="{00000000-0005-0000-0000-000049010000}"/>
    <cellStyle name="40% - Accent2 2 2 3 2 2" xfId="333" xr:uid="{00000000-0005-0000-0000-00004A010000}"/>
    <cellStyle name="40% - Accent2 2 2 3 3" xfId="334" xr:uid="{00000000-0005-0000-0000-00004B010000}"/>
    <cellStyle name="40% - Accent2 2 2 4" xfId="335" xr:uid="{00000000-0005-0000-0000-00004C010000}"/>
    <cellStyle name="40% - Accent2 2 2 4 2" xfId="336" xr:uid="{00000000-0005-0000-0000-00004D010000}"/>
    <cellStyle name="40% - Accent2 2 2 5" xfId="337" xr:uid="{00000000-0005-0000-0000-00004E010000}"/>
    <cellStyle name="40% - Accent2 2 3" xfId="338" xr:uid="{00000000-0005-0000-0000-00004F010000}"/>
    <cellStyle name="40% - Accent2 2 3 2" xfId="339" xr:uid="{00000000-0005-0000-0000-000050010000}"/>
    <cellStyle name="40% - Accent2 2 3 2 2" xfId="340" xr:uid="{00000000-0005-0000-0000-000051010000}"/>
    <cellStyle name="40% - Accent2 2 3 3" xfId="341" xr:uid="{00000000-0005-0000-0000-000052010000}"/>
    <cellStyle name="40% - Accent2 2 4" xfId="342" xr:uid="{00000000-0005-0000-0000-000053010000}"/>
    <cellStyle name="40% - Accent2 2 4 2" xfId="343" xr:uid="{00000000-0005-0000-0000-000054010000}"/>
    <cellStyle name="40% - Accent2 2 4 2 2" xfId="344" xr:uid="{00000000-0005-0000-0000-000055010000}"/>
    <cellStyle name="40% - Accent2 2 4 3" xfId="345" xr:uid="{00000000-0005-0000-0000-000056010000}"/>
    <cellStyle name="40% - Accent2 2 5" xfId="346" xr:uid="{00000000-0005-0000-0000-000057010000}"/>
    <cellStyle name="40% - Accent2 2 5 2" xfId="347" xr:uid="{00000000-0005-0000-0000-000058010000}"/>
    <cellStyle name="40% - Accent2 2 6" xfId="348" xr:uid="{00000000-0005-0000-0000-000059010000}"/>
    <cellStyle name="40% - Accent2 3" xfId="349" xr:uid="{00000000-0005-0000-0000-00005A010000}"/>
    <cellStyle name="40% - Accent2 3 2" xfId="350" xr:uid="{00000000-0005-0000-0000-00005B010000}"/>
    <cellStyle name="40% - Accent2 3 2 2" xfId="351" xr:uid="{00000000-0005-0000-0000-00005C010000}"/>
    <cellStyle name="40% - Accent2 3 2 2 2" xfId="352" xr:uid="{00000000-0005-0000-0000-00005D010000}"/>
    <cellStyle name="40% - Accent2 3 2 3" xfId="353" xr:uid="{00000000-0005-0000-0000-00005E010000}"/>
    <cellStyle name="40% - Accent2 3 3" xfId="354" xr:uid="{00000000-0005-0000-0000-00005F010000}"/>
    <cellStyle name="40% - Accent2 3 3 2" xfId="355" xr:uid="{00000000-0005-0000-0000-000060010000}"/>
    <cellStyle name="40% - Accent2 3 3 2 2" xfId="356" xr:uid="{00000000-0005-0000-0000-000061010000}"/>
    <cellStyle name="40% - Accent2 3 3 3" xfId="357" xr:uid="{00000000-0005-0000-0000-000062010000}"/>
    <cellStyle name="40% - Accent2 3 4" xfId="358" xr:uid="{00000000-0005-0000-0000-000063010000}"/>
    <cellStyle name="40% - Accent2 3 4 2" xfId="359" xr:uid="{00000000-0005-0000-0000-000064010000}"/>
    <cellStyle name="40% - Accent2 3 5" xfId="360" xr:uid="{00000000-0005-0000-0000-000065010000}"/>
    <cellStyle name="40% - Accent2 4" xfId="361" xr:uid="{00000000-0005-0000-0000-000066010000}"/>
    <cellStyle name="40% - Accent2 4 2" xfId="362" xr:uid="{00000000-0005-0000-0000-000067010000}"/>
    <cellStyle name="40% - Accent2 4 2 2" xfId="363" xr:uid="{00000000-0005-0000-0000-000068010000}"/>
    <cellStyle name="40% - Accent2 4 3" xfId="364" xr:uid="{00000000-0005-0000-0000-000069010000}"/>
    <cellStyle name="40% - Accent2 5" xfId="365" xr:uid="{00000000-0005-0000-0000-00006A010000}"/>
    <cellStyle name="40% - Accent2 5 2" xfId="366" xr:uid="{00000000-0005-0000-0000-00006B010000}"/>
    <cellStyle name="40% - Accent2 5 2 2" xfId="367" xr:uid="{00000000-0005-0000-0000-00006C010000}"/>
    <cellStyle name="40% - Accent2 5 3" xfId="368" xr:uid="{00000000-0005-0000-0000-00006D010000}"/>
    <cellStyle name="40% - Accent2 6" xfId="369" xr:uid="{00000000-0005-0000-0000-00006E010000}"/>
    <cellStyle name="40% - Accent2 6 2" xfId="370" xr:uid="{00000000-0005-0000-0000-00006F010000}"/>
    <cellStyle name="40% - Accent3 2" xfId="371" xr:uid="{00000000-0005-0000-0000-000070010000}"/>
    <cellStyle name="40% - Accent3 2 2" xfId="372" xr:uid="{00000000-0005-0000-0000-000071010000}"/>
    <cellStyle name="40% - Accent3 2 2 2" xfId="373" xr:uid="{00000000-0005-0000-0000-000072010000}"/>
    <cellStyle name="40% - Accent3 2 2 2 2" xfId="374" xr:uid="{00000000-0005-0000-0000-000073010000}"/>
    <cellStyle name="40% - Accent3 2 2 2 2 2" xfId="375" xr:uid="{00000000-0005-0000-0000-000074010000}"/>
    <cellStyle name="40% - Accent3 2 2 2 3" xfId="376" xr:uid="{00000000-0005-0000-0000-000075010000}"/>
    <cellStyle name="40% - Accent3 2 2 3" xfId="377" xr:uid="{00000000-0005-0000-0000-000076010000}"/>
    <cellStyle name="40% - Accent3 2 2 3 2" xfId="378" xr:uid="{00000000-0005-0000-0000-000077010000}"/>
    <cellStyle name="40% - Accent3 2 2 3 2 2" xfId="379" xr:uid="{00000000-0005-0000-0000-000078010000}"/>
    <cellStyle name="40% - Accent3 2 2 3 3" xfId="380" xr:uid="{00000000-0005-0000-0000-000079010000}"/>
    <cellStyle name="40% - Accent3 2 2 4" xfId="381" xr:uid="{00000000-0005-0000-0000-00007A010000}"/>
    <cellStyle name="40% - Accent3 2 2 4 2" xfId="382" xr:uid="{00000000-0005-0000-0000-00007B010000}"/>
    <cellStyle name="40% - Accent3 2 2 5" xfId="383" xr:uid="{00000000-0005-0000-0000-00007C010000}"/>
    <cellStyle name="40% - Accent3 2 3" xfId="384" xr:uid="{00000000-0005-0000-0000-00007D010000}"/>
    <cellStyle name="40% - Accent3 2 3 2" xfId="385" xr:uid="{00000000-0005-0000-0000-00007E010000}"/>
    <cellStyle name="40% - Accent3 2 3 2 2" xfId="386" xr:uid="{00000000-0005-0000-0000-00007F010000}"/>
    <cellStyle name="40% - Accent3 2 3 3" xfId="387" xr:uid="{00000000-0005-0000-0000-000080010000}"/>
    <cellStyle name="40% - Accent3 2 4" xfId="388" xr:uid="{00000000-0005-0000-0000-000081010000}"/>
    <cellStyle name="40% - Accent3 2 4 2" xfId="389" xr:uid="{00000000-0005-0000-0000-000082010000}"/>
    <cellStyle name="40% - Accent3 2 4 2 2" xfId="390" xr:uid="{00000000-0005-0000-0000-000083010000}"/>
    <cellStyle name="40% - Accent3 2 4 3" xfId="391" xr:uid="{00000000-0005-0000-0000-000084010000}"/>
    <cellStyle name="40% - Accent3 2 5" xfId="392" xr:uid="{00000000-0005-0000-0000-000085010000}"/>
    <cellStyle name="40% - Accent3 2 5 2" xfId="393" xr:uid="{00000000-0005-0000-0000-000086010000}"/>
    <cellStyle name="40% - Accent3 2 6" xfId="394" xr:uid="{00000000-0005-0000-0000-000087010000}"/>
    <cellStyle name="40% - Accent3 3" xfId="395" xr:uid="{00000000-0005-0000-0000-000088010000}"/>
    <cellStyle name="40% - Accent3 3 2" xfId="396" xr:uid="{00000000-0005-0000-0000-000089010000}"/>
    <cellStyle name="40% - Accent3 3 2 2" xfId="397" xr:uid="{00000000-0005-0000-0000-00008A010000}"/>
    <cellStyle name="40% - Accent3 3 2 2 2" xfId="398" xr:uid="{00000000-0005-0000-0000-00008B010000}"/>
    <cellStyle name="40% - Accent3 3 2 3" xfId="399" xr:uid="{00000000-0005-0000-0000-00008C010000}"/>
    <cellStyle name="40% - Accent3 3 3" xfId="400" xr:uid="{00000000-0005-0000-0000-00008D010000}"/>
    <cellStyle name="40% - Accent3 3 3 2" xfId="401" xr:uid="{00000000-0005-0000-0000-00008E010000}"/>
    <cellStyle name="40% - Accent3 3 3 2 2" xfId="402" xr:uid="{00000000-0005-0000-0000-00008F010000}"/>
    <cellStyle name="40% - Accent3 3 3 3" xfId="403" xr:uid="{00000000-0005-0000-0000-000090010000}"/>
    <cellStyle name="40% - Accent3 3 4" xfId="404" xr:uid="{00000000-0005-0000-0000-000091010000}"/>
    <cellStyle name="40% - Accent3 3 4 2" xfId="405" xr:uid="{00000000-0005-0000-0000-000092010000}"/>
    <cellStyle name="40% - Accent3 3 5" xfId="406" xr:uid="{00000000-0005-0000-0000-000093010000}"/>
    <cellStyle name="40% - Accent3 4" xfId="407" xr:uid="{00000000-0005-0000-0000-000094010000}"/>
    <cellStyle name="40% - Accent3 4 2" xfId="408" xr:uid="{00000000-0005-0000-0000-000095010000}"/>
    <cellStyle name="40% - Accent3 4 2 2" xfId="409" xr:uid="{00000000-0005-0000-0000-000096010000}"/>
    <cellStyle name="40% - Accent3 4 3" xfId="410" xr:uid="{00000000-0005-0000-0000-000097010000}"/>
    <cellStyle name="40% - Accent3 5" xfId="411" xr:uid="{00000000-0005-0000-0000-000098010000}"/>
    <cellStyle name="40% - Accent3 5 2" xfId="412" xr:uid="{00000000-0005-0000-0000-000099010000}"/>
    <cellStyle name="40% - Accent3 5 2 2" xfId="413" xr:uid="{00000000-0005-0000-0000-00009A010000}"/>
    <cellStyle name="40% - Accent3 5 3" xfId="414" xr:uid="{00000000-0005-0000-0000-00009B010000}"/>
    <cellStyle name="40% - Accent3 6" xfId="415" xr:uid="{00000000-0005-0000-0000-00009C010000}"/>
    <cellStyle name="40% - Accent3 6 2" xfId="416" xr:uid="{00000000-0005-0000-0000-00009D010000}"/>
    <cellStyle name="40% - Accent4 2" xfId="417" xr:uid="{00000000-0005-0000-0000-00009E010000}"/>
    <cellStyle name="40% - Accent4 2 2" xfId="418" xr:uid="{00000000-0005-0000-0000-00009F010000}"/>
    <cellStyle name="40% - Accent4 2 2 2" xfId="419" xr:uid="{00000000-0005-0000-0000-0000A0010000}"/>
    <cellStyle name="40% - Accent4 2 2 2 2" xfId="420" xr:uid="{00000000-0005-0000-0000-0000A1010000}"/>
    <cellStyle name="40% - Accent4 2 2 2 2 2" xfId="421" xr:uid="{00000000-0005-0000-0000-0000A2010000}"/>
    <cellStyle name="40% - Accent4 2 2 2 3" xfId="422" xr:uid="{00000000-0005-0000-0000-0000A3010000}"/>
    <cellStyle name="40% - Accent4 2 2 3" xfId="423" xr:uid="{00000000-0005-0000-0000-0000A4010000}"/>
    <cellStyle name="40% - Accent4 2 2 3 2" xfId="424" xr:uid="{00000000-0005-0000-0000-0000A5010000}"/>
    <cellStyle name="40% - Accent4 2 2 3 2 2" xfId="425" xr:uid="{00000000-0005-0000-0000-0000A6010000}"/>
    <cellStyle name="40% - Accent4 2 2 3 3" xfId="426" xr:uid="{00000000-0005-0000-0000-0000A7010000}"/>
    <cellStyle name="40% - Accent4 2 2 4" xfId="427" xr:uid="{00000000-0005-0000-0000-0000A8010000}"/>
    <cellStyle name="40% - Accent4 2 2 4 2" xfId="428" xr:uid="{00000000-0005-0000-0000-0000A9010000}"/>
    <cellStyle name="40% - Accent4 2 2 5" xfId="429" xr:uid="{00000000-0005-0000-0000-0000AA010000}"/>
    <cellStyle name="40% - Accent4 2 3" xfId="430" xr:uid="{00000000-0005-0000-0000-0000AB010000}"/>
    <cellStyle name="40% - Accent4 2 3 2" xfId="431" xr:uid="{00000000-0005-0000-0000-0000AC010000}"/>
    <cellStyle name="40% - Accent4 2 3 2 2" xfId="432" xr:uid="{00000000-0005-0000-0000-0000AD010000}"/>
    <cellStyle name="40% - Accent4 2 3 3" xfId="433" xr:uid="{00000000-0005-0000-0000-0000AE010000}"/>
    <cellStyle name="40% - Accent4 2 4" xfId="434" xr:uid="{00000000-0005-0000-0000-0000AF010000}"/>
    <cellStyle name="40% - Accent4 2 4 2" xfId="435" xr:uid="{00000000-0005-0000-0000-0000B0010000}"/>
    <cellStyle name="40% - Accent4 2 4 2 2" xfId="436" xr:uid="{00000000-0005-0000-0000-0000B1010000}"/>
    <cellStyle name="40% - Accent4 2 4 3" xfId="437" xr:uid="{00000000-0005-0000-0000-0000B2010000}"/>
    <cellStyle name="40% - Accent4 2 5" xfId="438" xr:uid="{00000000-0005-0000-0000-0000B3010000}"/>
    <cellStyle name="40% - Accent4 2 5 2" xfId="439" xr:uid="{00000000-0005-0000-0000-0000B4010000}"/>
    <cellStyle name="40% - Accent4 2 6" xfId="440" xr:uid="{00000000-0005-0000-0000-0000B5010000}"/>
    <cellStyle name="40% - Accent4 3" xfId="441" xr:uid="{00000000-0005-0000-0000-0000B6010000}"/>
    <cellStyle name="40% - Accent4 3 2" xfId="442" xr:uid="{00000000-0005-0000-0000-0000B7010000}"/>
    <cellStyle name="40% - Accent4 3 2 2" xfId="443" xr:uid="{00000000-0005-0000-0000-0000B8010000}"/>
    <cellStyle name="40% - Accent4 3 2 2 2" xfId="444" xr:uid="{00000000-0005-0000-0000-0000B9010000}"/>
    <cellStyle name="40% - Accent4 3 2 3" xfId="445" xr:uid="{00000000-0005-0000-0000-0000BA010000}"/>
    <cellStyle name="40% - Accent4 3 3" xfId="446" xr:uid="{00000000-0005-0000-0000-0000BB010000}"/>
    <cellStyle name="40% - Accent4 3 3 2" xfId="447" xr:uid="{00000000-0005-0000-0000-0000BC010000}"/>
    <cellStyle name="40% - Accent4 3 3 2 2" xfId="448" xr:uid="{00000000-0005-0000-0000-0000BD010000}"/>
    <cellStyle name="40% - Accent4 3 3 3" xfId="449" xr:uid="{00000000-0005-0000-0000-0000BE010000}"/>
    <cellStyle name="40% - Accent4 3 4" xfId="450" xr:uid="{00000000-0005-0000-0000-0000BF010000}"/>
    <cellStyle name="40% - Accent4 3 4 2" xfId="451" xr:uid="{00000000-0005-0000-0000-0000C0010000}"/>
    <cellStyle name="40% - Accent4 3 5" xfId="452" xr:uid="{00000000-0005-0000-0000-0000C1010000}"/>
    <cellStyle name="40% - Accent4 4" xfId="453" xr:uid="{00000000-0005-0000-0000-0000C2010000}"/>
    <cellStyle name="40% - Accent4 4 2" xfId="454" xr:uid="{00000000-0005-0000-0000-0000C3010000}"/>
    <cellStyle name="40% - Accent4 4 2 2" xfId="455" xr:uid="{00000000-0005-0000-0000-0000C4010000}"/>
    <cellStyle name="40% - Accent4 4 3" xfId="456" xr:uid="{00000000-0005-0000-0000-0000C5010000}"/>
    <cellStyle name="40% - Accent4 5" xfId="457" xr:uid="{00000000-0005-0000-0000-0000C6010000}"/>
    <cellStyle name="40% - Accent4 5 2" xfId="458" xr:uid="{00000000-0005-0000-0000-0000C7010000}"/>
    <cellStyle name="40% - Accent4 5 2 2" xfId="459" xr:uid="{00000000-0005-0000-0000-0000C8010000}"/>
    <cellStyle name="40% - Accent4 5 3" xfId="460" xr:uid="{00000000-0005-0000-0000-0000C9010000}"/>
    <cellStyle name="40% - Accent4 6" xfId="461" xr:uid="{00000000-0005-0000-0000-0000CA010000}"/>
    <cellStyle name="40% - Accent4 6 2" xfId="462" xr:uid="{00000000-0005-0000-0000-0000CB010000}"/>
    <cellStyle name="40% - Accent5 2" xfId="463" xr:uid="{00000000-0005-0000-0000-0000CC010000}"/>
    <cellStyle name="40% - Accent5 2 2" xfId="464" xr:uid="{00000000-0005-0000-0000-0000CD010000}"/>
    <cellStyle name="40% - Accent5 2 2 2" xfId="465" xr:uid="{00000000-0005-0000-0000-0000CE010000}"/>
    <cellStyle name="40% - Accent5 2 2 2 2" xfId="466" xr:uid="{00000000-0005-0000-0000-0000CF010000}"/>
    <cellStyle name="40% - Accent5 2 2 2 2 2" xfId="467" xr:uid="{00000000-0005-0000-0000-0000D0010000}"/>
    <cellStyle name="40% - Accent5 2 2 2 3" xfId="468" xr:uid="{00000000-0005-0000-0000-0000D1010000}"/>
    <cellStyle name="40% - Accent5 2 2 3" xfId="469" xr:uid="{00000000-0005-0000-0000-0000D2010000}"/>
    <cellStyle name="40% - Accent5 2 2 3 2" xfId="470" xr:uid="{00000000-0005-0000-0000-0000D3010000}"/>
    <cellStyle name="40% - Accent5 2 2 3 2 2" xfId="471" xr:uid="{00000000-0005-0000-0000-0000D4010000}"/>
    <cellStyle name="40% - Accent5 2 2 3 3" xfId="472" xr:uid="{00000000-0005-0000-0000-0000D5010000}"/>
    <cellStyle name="40% - Accent5 2 2 4" xfId="473" xr:uid="{00000000-0005-0000-0000-0000D6010000}"/>
    <cellStyle name="40% - Accent5 2 2 4 2" xfId="474" xr:uid="{00000000-0005-0000-0000-0000D7010000}"/>
    <cellStyle name="40% - Accent5 2 2 5" xfId="475" xr:uid="{00000000-0005-0000-0000-0000D8010000}"/>
    <cellStyle name="40% - Accent5 2 3" xfId="476" xr:uid="{00000000-0005-0000-0000-0000D9010000}"/>
    <cellStyle name="40% - Accent5 2 3 2" xfId="477" xr:uid="{00000000-0005-0000-0000-0000DA010000}"/>
    <cellStyle name="40% - Accent5 2 3 2 2" xfId="478" xr:uid="{00000000-0005-0000-0000-0000DB010000}"/>
    <cellStyle name="40% - Accent5 2 3 3" xfId="479" xr:uid="{00000000-0005-0000-0000-0000DC010000}"/>
    <cellStyle name="40% - Accent5 2 4" xfId="480" xr:uid="{00000000-0005-0000-0000-0000DD010000}"/>
    <cellStyle name="40% - Accent5 2 4 2" xfId="481" xr:uid="{00000000-0005-0000-0000-0000DE010000}"/>
    <cellStyle name="40% - Accent5 2 4 2 2" xfId="482" xr:uid="{00000000-0005-0000-0000-0000DF010000}"/>
    <cellStyle name="40% - Accent5 2 4 3" xfId="483" xr:uid="{00000000-0005-0000-0000-0000E0010000}"/>
    <cellStyle name="40% - Accent5 2 5" xfId="484" xr:uid="{00000000-0005-0000-0000-0000E1010000}"/>
    <cellStyle name="40% - Accent5 2 5 2" xfId="485" xr:uid="{00000000-0005-0000-0000-0000E2010000}"/>
    <cellStyle name="40% - Accent5 2 6" xfId="486" xr:uid="{00000000-0005-0000-0000-0000E3010000}"/>
    <cellStyle name="40% - Accent5 3" xfId="487" xr:uid="{00000000-0005-0000-0000-0000E4010000}"/>
    <cellStyle name="40% - Accent5 3 2" xfId="488" xr:uid="{00000000-0005-0000-0000-0000E5010000}"/>
    <cellStyle name="40% - Accent5 3 2 2" xfId="489" xr:uid="{00000000-0005-0000-0000-0000E6010000}"/>
    <cellStyle name="40% - Accent5 3 2 2 2" xfId="490" xr:uid="{00000000-0005-0000-0000-0000E7010000}"/>
    <cellStyle name="40% - Accent5 3 2 3" xfId="491" xr:uid="{00000000-0005-0000-0000-0000E8010000}"/>
    <cellStyle name="40% - Accent5 3 3" xfId="492" xr:uid="{00000000-0005-0000-0000-0000E9010000}"/>
    <cellStyle name="40% - Accent5 3 3 2" xfId="493" xr:uid="{00000000-0005-0000-0000-0000EA010000}"/>
    <cellStyle name="40% - Accent5 3 3 2 2" xfId="494" xr:uid="{00000000-0005-0000-0000-0000EB010000}"/>
    <cellStyle name="40% - Accent5 3 3 3" xfId="495" xr:uid="{00000000-0005-0000-0000-0000EC010000}"/>
    <cellStyle name="40% - Accent5 3 4" xfId="496" xr:uid="{00000000-0005-0000-0000-0000ED010000}"/>
    <cellStyle name="40% - Accent5 3 4 2" xfId="497" xr:uid="{00000000-0005-0000-0000-0000EE010000}"/>
    <cellStyle name="40% - Accent5 3 5" xfId="498" xr:uid="{00000000-0005-0000-0000-0000EF010000}"/>
    <cellStyle name="40% - Accent5 4" xfId="499" xr:uid="{00000000-0005-0000-0000-0000F0010000}"/>
    <cellStyle name="40% - Accent5 4 2" xfId="500" xr:uid="{00000000-0005-0000-0000-0000F1010000}"/>
    <cellStyle name="40% - Accent5 4 2 2" xfId="501" xr:uid="{00000000-0005-0000-0000-0000F2010000}"/>
    <cellStyle name="40% - Accent5 4 3" xfId="502" xr:uid="{00000000-0005-0000-0000-0000F3010000}"/>
    <cellStyle name="40% - Accent5 5" xfId="503" xr:uid="{00000000-0005-0000-0000-0000F4010000}"/>
    <cellStyle name="40% - Accent5 5 2" xfId="504" xr:uid="{00000000-0005-0000-0000-0000F5010000}"/>
    <cellStyle name="40% - Accent5 5 2 2" xfId="505" xr:uid="{00000000-0005-0000-0000-0000F6010000}"/>
    <cellStyle name="40% - Accent5 5 3" xfId="506" xr:uid="{00000000-0005-0000-0000-0000F7010000}"/>
    <cellStyle name="40% - Accent5 6" xfId="507" xr:uid="{00000000-0005-0000-0000-0000F8010000}"/>
    <cellStyle name="40% - Accent5 6 2" xfId="508" xr:uid="{00000000-0005-0000-0000-0000F9010000}"/>
    <cellStyle name="40% - Accent6 2" xfId="509" xr:uid="{00000000-0005-0000-0000-0000FA010000}"/>
    <cellStyle name="40% - Accent6 2 2" xfId="510" xr:uid="{00000000-0005-0000-0000-0000FB010000}"/>
    <cellStyle name="40% - Accent6 2 2 2" xfId="511" xr:uid="{00000000-0005-0000-0000-0000FC010000}"/>
    <cellStyle name="40% - Accent6 2 2 2 2" xfId="512" xr:uid="{00000000-0005-0000-0000-0000FD010000}"/>
    <cellStyle name="40% - Accent6 2 2 2 2 2" xfId="513" xr:uid="{00000000-0005-0000-0000-0000FE010000}"/>
    <cellStyle name="40% - Accent6 2 2 2 3" xfId="514" xr:uid="{00000000-0005-0000-0000-0000FF010000}"/>
    <cellStyle name="40% - Accent6 2 2 3" xfId="515" xr:uid="{00000000-0005-0000-0000-000000020000}"/>
    <cellStyle name="40% - Accent6 2 2 3 2" xfId="516" xr:uid="{00000000-0005-0000-0000-000001020000}"/>
    <cellStyle name="40% - Accent6 2 2 3 2 2" xfId="517" xr:uid="{00000000-0005-0000-0000-000002020000}"/>
    <cellStyle name="40% - Accent6 2 2 3 3" xfId="518" xr:uid="{00000000-0005-0000-0000-000003020000}"/>
    <cellStyle name="40% - Accent6 2 2 4" xfId="519" xr:uid="{00000000-0005-0000-0000-000004020000}"/>
    <cellStyle name="40% - Accent6 2 2 4 2" xfId="520" xr:uid="{00000000-0005-0000-0000-000005020000}"/>
    <cellStyle name="40% - Accent6 2 2 5" xfId="521" xr:uid="{00000000-0005-0000-0000-000006020000}"/>
    <cellStyle name="40% - Accent6 2 3" xfId="522" xr:uid="{00000000-0005-0000-0000-000007020000}"/>
    <cellStyle name="40% - Accent6 2 3 2" xfId="523" xr:uid="{00000000-0005-0000-0000-000008020000}"/>
    <cellStyle name="40% - Accent6 2 3 2 2" xfId="524" xr:uid="{00000000-0005-0000-0000-000009020000}"/>
    <cellStyle name="40% - Accent6 2 3 3" xfId="525" xr:uid="{00000000-0005-0000-0000-00000A020000}"/>
    <cellStyle name="40% - Accent6 2 4" xfId="526" xr:uid="{00000000-0005-0000-0000-00000B020000}"/>
    <cellStyle name="40% - Accent6 2 4 2" xfId="527" xr:uid="{00000000-0005-0000-0000-00000C020000}"/>
    <cellStyle name="40% - Accent6 2 4 2 2" xfId="528" xr:uid="{00000000-0005-0000-0000-00000D020000}"/>
    <cellStyle name="40% - Accent6 2 4 3" xfId="529" xr:uid="{00000000-0005-0000-0000-00000E020000}"/>
    <cellStyle name="40% - Accent6 2 5" xfId="530" xr:uid="{00000000-0005-0000-0000-00000F020000}"/>
    <cellStyle name="40% - Accent6 2 5 2" xfId="531" xr:uid="{00000000-0005-0000-0000-000010020000}"/>
    <cellStyle name="40% - Accent6 2 6" xfId="532" xr:uid="{00000000-0005-0000-0000-000011020000}"/>
    <cellStyle name="40% - Accent6 3" xfId="533" xr:uid="{00000000-0005-0000-0000-000012020000}"/>
    <cellStyle name="40% - Accent6 3 2" xfId="534" xr:uid="{00000000-0005-0000-0000-000013020000}"/>
    <cellStyle name="40% - Accent6 3 2 2" xfId="535" xr:uid="{00000000-0005-0000-0000-000014020000}"/>
    <cellStyle name="40% - Accent6 3 2 2 2" xfId="536" xr:uid="{00000000-0005-0000-0000-000015020000}"/>
    <cellStyle name="40% - Accent6 3 2 3" xfId="537" xr:uid="{00000000-0005-0000-0000-000016020000}"/>
    <cellStyle name="40% - Accent6 3 3" xfId="538" xr:uid="{00000000-0005-0000-0000-000017020000}"/>
    <cellStyle name="40% - Accent6 3 3 2" xfId="539" xr:uid="{00000000-0005-0000-0000-000018020000}"/>
    <cellStyle name="40% - Accent6 3 3 2 2" xfId="540" xr:uid="{00000000-0005-0000-0000-000019020000}"/>
    <cellStyle name="40% - Accent6 3 3 3" xfId="541" xr:uid="{00000000-0005-0000-0000-00001A020000}"/>
    <cellStyle name="40% - Accent6 3 4" xfId="542" xr:uid="{00000000-0005-0000-0000-00001B020000}"/>
    <cellStyle name="40% - Accent6 3 4 2" xfId="543" xr:uid="{00000000-0005-0000-0000-00001C020000}"/>
    <cellStyle name="40% - Accent6 3 5" xfId="544" xr:uid="{00000000-0005-0000-0000-00001D020000}"/>
    <cellStyle name="40% - Accent6 4" xfId="545" xr:uid="{00000000-0005-0000-0000-00001E020000}"/>
    <cellStyle name="40% - Accent6 4 2" xfId="546" xr:uid="{00000000-0005-0000-0000-00001F020000}"/>
    <cellStyle name="40% - Accent6 4 2 2" xfId="547" xr:uid="{00000000-0005-0000-0000-000020020000}"/>
    <cellStyle name="40% - Accent6 4 3" xfId="548" xr:uid="{00000000-0005-0000-0000-000021020000}"/>
    <cellStyle name="40% - Accent6 5" xfId="549" xr:uid="{00000000-0005-0000-0000-000022020000}"/>
    <cellStyle name="40% - Accent6 5 2" xfId="550" xr:uid="{00000000-0005-0000-0000-000023020000}"/>
    <cellStyle name="40% - Accent6 5 2 2" xfId="551" xr:uid="{00000000-0005-0000-0000-000024020000}"/>
    <cellStyle name="40% - Accent6 5 3" xfId="552" xr:uid="{00000000-0005-0000-0000-000025020000}"/>
    <cellStyle name="40% - Accent6 6" xfId="553" xr:uid="{00000000-0005-0000-0000-000026020000}"/>
    <cellStyle name="40% - Accent6 6 2" xfId="554" xr:uid="{00000000-0005-0000-0000-000027020000}"/>
    <cellStyle name="Comma" xfId="1" builtinId="3"/>
    <cellStyle name="Comma [0] 2" xfId="555" xr:uid="{00000000-0005-0000-0000-000029020000}"/>
    <cellStyle name="Comma [0] 2 2" xfId="556" xr:uid="{00000000-0005-0000-0000-00002A020000}"/>
    <cellStyle name="Comma [0] 2 2 2" xfId="557" xr:uid="{00000000-0005-0000-0000-00002B020000}"/>
    <cellStyle name="Comma [0] 2 3" xfId="558" xr:uid="{00000000-0005-0000-0000-00002C020000}"/>
    <cellStyle name="Comma [0] 2 4" xfId="559" xr:uid="{00000000-0005-0000-0000-00002D020000}"/>
    <cellStyle name="Comma [0] 3" xfId="560" xr:uid="{00000000-0005-0000-0000-00002E020000}"/>
    <cellStyle name="Comma [0] 3 2" xfId="561" xr:uid="{00000000-0005-0000-0000-00002F020000}"/>
    <cellStyle name="Comma [0] 4" xfId="562" xr:uid="{00000000-0005-0000-0000-000030020000}"/>
    <cellStyle name="Comma [0] 4 2" xfId="563" xr:uid="{00000000-0005-0000-0000-000031020000}"/>
    <cellStyle name="Comma [0] 5" xfId="564" xr:uid="{00000000-0005-0000-0000-000032020000}"/>
    <cellStyle name="Comma [0] 6" xfId="565" xr:uid="{00000000-0005-0000-0000-000033020000}"/>
    <cellStyle name="Comma [0] 6 2" xfId="566" xr:uid="{00000000-0005-0000-0000-000034020000}"/>
    <cellStyle name="Comma [0] 6 3" xfId="567" xr:uid="{00000000-0005-0000-0000-000035020000}"/>
    <cellStyle name="Comma [0] 7" xfId="568" xr:uid="{00000000-0005-0000-0000-000036020000}"/>
    <cellStyle name="Comma [0] 8" xfId="569" xr:uid="{00000000-0005-0000-0000-000037020000}"/>
    <cellStyle name="Comma 10" xfId="570" xr:uid="{00000000-0005-0000-0000-000038020000}"/>
    <cellStyle name="Comma 11" xfId="571" xr:uid="{00000000-0005-0000-0000-000039020000}"/>
    <cellStyle name="Comma 12" xfId="572" xr:uid="{00000000-0005-0000-0000-00003A020000}"/>
    <cellStyle name="Comma 13" xfId="573" xr:uid="{00000000-0005-0000-0000-00003B020000}"/>
    <cellStyle name="Comma 14" xfId="574" xr:uid="{00000000-0005-0000-0000-00003C020000}"/>
    <cellStyle name="Comma 15" xfId="575" xr:uid="{00000000-0005-0000-0000-00003D020000}"/>
    <cellStyle name="Comma 16" xfId="576" xr:uid="{00000000-0005-0000-0000-00003E020000}"/>
    <cellStyle name="Comma 17" xfId="577" xr:uid="{00000000-0005-0000-0000-00003F020000}"/>
    <cellStyle name="Comma 18" xfId="578" xr:uid="{00000000-0005-0000-0000-000040020000}"/>
    <cellStyle name="Comma 19" xfId="579" xr:uid="{00000000-0005-0000-0000-000041020000}"/>
    <cellStyle name="Comma 19 2" xfId="580" xr:uid="{00000000-0005-0000-0000-000042020000}"/>
    <cellStyle name="Comma 19 2 2" xfId="581" xr:uid="{00000000-0005-0000-0000-000043020000}"/>
    <cellStyle name="Comma 19 2 2 2" xfId="582" xr:uid="{00000000-0005-0000-0000-000044020000}"/>
    <cellStyle name="Comma 19 2 3" xfId="583" xr:uid="{00000000-0005-0000-0000-000045020000}"/>
    <cellStyle name="Comma 19 3" xfId="584" xr:uid="{00000000-0005-0000-0000-000046020000}"/>
    <cellStyle name="Comma 19 3 2" xfId="585" xr:uid="{00000000-0005-0000-0000-000047020000}"/>
    <cellStyle name="Comma 19 3 2 2" xfId="586" xr:uid="{00000000-0005-0000-0000-000048020000}"/>
    <cellStyle name="Comma 19 3 3" xfId="587" xr:uid="{00000000-0005-0000-0000-000049020000}"/>
    <cellStyle name="Comma 19 4" xfId="588" xr:uid="{00000000-0005-0000-0000-00004A020000}"/>
    <cellStyle name="Comma 19 4 2" xfId="589" xr:uid="{00000000-0005-0000-0000-00004B020000}"/>
    <cellStyle name="Comma 19 5" xfId="590" xr:uid="{00000000-0005-0000-0000-00004C020000}"/>
    <cellStyle name="Comma 2" xfId="591" xr:uid="{00000000-0005-0000-0000-00004D020000}"/>
    <cellStyle name="Comma 2 2" xfId="592" xr:uid="{00000000-0005-0000-0000-00004E020000}"/>
    <cellStyle name="Comma 2 3" xfId="593" xr:uid="{00000000-0005-0000-0000-00004F020000}"/>
    <cellStyle name="Comma 2 4" xfId="594" xr:uid="{00000000-0005-0000-0000-000050020000}"/>
    <cellStyle name="Comma 2 5" xfId="595" xr:uid="{00000000-0005-0000-0000-000051020000}"/>
    <cellStyle name="Comma 2 5 2" xfId="596" xr:uid="{00000000-0005-0000-0000-000052020000}"/>
    <cellStyle name="Comma 20" xfId="597" xr:uid="{00000000-0005-0000-0000-000053020000}"/>
    <cellStyle name="Comma 20 2" xfId="598" xr:uid="{00000000-0005-0000-0000-000054020000}"/>
    <cellStyle name="Comma 20 2 2" xfId="599" xr:uid="{00000000-0005-0000-0000-000055020000}"/>
    <cellStyle name="Comma 20 2 2 2" xfId="600" xr:uid="{00000000-0005-0000-0000-000056020000}"/>
    <cellStyle name="Comma 20 2 3" xfId="601" xr:uid="{00000000-0005-0000-0000-000057020000}"/>
    <cellStyle name="Comma 20 3" xfId="602" xr:uid="{00000000-0005-0000-0000-000058020000}"/>
    <cellStyle name="Comma 20 3 2" xfId="603" xr:uid="{00000000-0005-0000-0000-000059020000}"/>
    <cellStyle name="Comma 20 3 2 2" xfId="604" xr:uid="{00000000-0005-0000-0000-00005A020000}"/>
    <cellStyle name="Comma 20 3 3" xfId="605" xr:uid="{00000000-0005-0000-0000-00005B020000}"/>
    <cellStyle name="Comma 20 4" xfId="606" xr:uid="{00000000-0005-0000-0000-00005C020000}"/>
    <cellStyle name="Comma 20 4 2" xfId="607" xr:uid="{00000000-0005-0000-0000-00005D020000}"/>
    <cellStyle name="Comma 20 5" xfId="608" xr:uid="{00000000-0005-0000-0000-00005E020000}"/>
    <cellStyle name="Comma 21" xfId="609" xr:uid="{00000000-0005-0000-0000-00005F020000}"/>
    <cellStyle name="Comma 21 2" xfId="610" xr:uid="{00000000-0005-0000-0000-000060020000}"/>
    <cellStyle name="Comma 21 2 2" xfId="611" xr:uid="{00000000-0005-0000-0000-000061020000}"/>
    <cellStyle name="Comma 21 2 2 2" xfId="612" xr:uid="{00000000-0005-0000-0000-000062020000}"/>
    <cellStyle name="Comma 21 2 3" xfId="613" xr:uid="{00000000-0005-0000-0000-000063020000}"/>
    <cellStyle name="Comma 21 3" xfId="614" xr:uid="{00000000-0005-0000-0000-000064020000}"/>
    <cellStyle name="Comma 21 3 2" xfId="615" xr:uid="{00000000-0005-0000-0000-000065020000}"/>
    <cellStyle name="Comma 21 3 2 2" xfId="616" xr:uid="{00000000-0005-0000-0000-000066020000}"/>
    <cellStyle name="Comma 21 3 3" xfId="617" xr:uid="{00000000-0005-0000-0000-000067020000}"/>
    <cellStyle name="Comma 21 4" xfId="618" xr:uid="{00000000-0005-0000-0000-000068020000}"/>
    <cellStyle name="Comma 21 4 2" xfId="619" xr:uid="{00000000-0005-0000-0000-000069020000}"/>
    <cellStyle name="Comma 21 5" xfId="620" xr:uid="{00000000-0005-0000-0000-00006A020000}"/>
    <cellStyle name="Comma 22" xfId="621" xr:uid="{00000000-0005-0000-0000-00006B020000}"/>
    <cellStyle name="Comma 23" xfId="622" xr:uid="{00000000-0005-0000-0000-00006C020000}"/>
    <cellStyle name="Comma 24" xfId="623" xr:uid="{00000000-0005-0000-0000-00006D020000}"/>
    <cellStyle name="Comma 24 2" xfId="624" xr:uid="{00000000-0005-0000-0000-00006E020000}"/>
    <cellStyle name="Comma 24 3" xfId="625" xr:uid="{00000000-0005-0000-0000-00006F020000}"/>
    <cellStyle name="Comma 25" xfId="626" xr:uid="{00000000-0005-0000-0000-000070020000}"/>
    <cellStyle name="Comma 25 2" xfId="627" xr:uid="{00000000-0005-0000-0000-000071020000}"/>
    <cellStyle name="Comma 25 3" xfId="628" xr:uid="{00000000-0005-0000-0000-000072020000}"/>
    <cellStyle name="Comma 26" xfId="629" xr:uid="{00000000-0005-0000-0000-000073020000}"/>
    <cellStyle name="Comma 27" xfId="630" xr:uid="{00000000-0005-0000-0000-000074020000}"/>
    <cellStyle name="Comma 28" xfId="631" xr:uid="{00000000-0005-0000-0000-000075020000}"/>
    <cellStyle name="Comma 29" xfId="632" xr:uid="{00000000-0005-0000-0000-000076020000}"/>
    <cellStyle name="Comma 3" xfId="633" xr:uid="{00000000-0005-0000-0000-000077020000}"/>
    <cellStyle name="Comma 3 2" xfId="634" xr:uid="{00000000-0005-0000-0000-000078020000}"/>
    <cellStyle name="Comma 3 2 2" xfId="635" xr:uid="{00000000-0005-0000-0000-000079020000}"/>
    <cellStyle name="Comma 3 3" xfId="636" xr:uid="{00000000-0005-0000-0000-00007A020000}"/>
    <cellStyle name="Comma 3 4" xfId="637" xr:uid="{00000000-0005-0000-0000-00007B020000}"/>
    <cellStyle name="Comma 3 5" xfId="638" xr:uid="{00000000-0005-0000-0000-00007C020000}"/>
    <cellStyle name="Comma 3 6" xfId="639" xr:uid="{00000000-0005-0000-0000-00007D020000}"/>
    <cellStyle name="Comma 30" xfId="640" xr:uid="{00000000-0005-0000-0000-00007E020000}"/>
    <cellStyle name="Comma 31" xfId="641" xr:uid="{00000000-0005-0000-0000-00007F020000}"/>
    <cellStyle name="Comma 31 2" xfId="642" xr:uid="{00000000-0005-0000-0000-000080020000}"/>
    <cellStyle name="Comma 32" xfId="643" xr:uid="{00000000-0005-0000-0000-000081020000}"/>
    <cellStyle name="Comma 32 2" xfId="644" xr:uid="{00000000-0005-0000-0000-000082020000}"/>
    <cellStyle name="Comma 33" xfId="645" xr:uid="{00000000-0005-0000-0000-000083020000}"/>
    <cellStyle name="Comma 33 2" xfId="646" xr:uid="{00000000-0005-0000-0000-000084020000}"/>
    <cellStyle name="Comma 4" xfId="647" xr:uid="{00000000-0005-0000-0000-000085020000}"/>
    <cellStyle name="Comma 4 2" xfId="648" xr:uid="{00000000-0005-0000-0000-000086020000}"/>
    <cellStyle name="Comma 4 2 2" xfId="649" xr:uid="{00000000-0005-0000-0000-000087020000}"/>
    <cellStyle name="Comma 4 3" xfId="650" xr:uid="{00000000-0005-0000-0000-000088020000}"/>
    <cellStyle name="Comma 4 4" xfId="651" xr:uid="{00000000-0005-0000-0000-000089020000}"/>
    <cellStyle name="Comma 5" xfId="652" xr:uid="{00000000-0005-0000-0000-00008A020000}"/>
    <cellStyle name="Comma 5 2" xfId="653" xr:uid="{00000000-0005-0000-0000-00008B020000}"/>
    <cellStyle name="Comma 5 3" xfId="654" xr:uid="{00000000-0005-0000-0000-00008C020000}"/>
    <cellStyle name="Comma 6" xfId="655" xr:uid="{00000000-0005-0000-0000-00008D020000}"/>
    <cellStyle name="Comma 6 2" xfId="656" xr:uid="{00000000-0005-0000-0000-00008E020000}"/>
    <cellStyle name="Comma 6 3" xfId="657" xr:uid="{00000000-0005-0000-0000-00008F020000}"/>
    <cellStyle name="Comma 7" xfId="658" xr:uid="{00000000-0005-0000-0000-000090020000}"/>
    <cellStyle name="Comma 7 2" xfId="659" xr:uid="{00000000-0005-0000-0000-000091020000}"/>
    <cellStyle name="Comma 7 3" xfId="660" xr:uid="{00000000-0005-0000-0000-000092020000}"/>
    <cellStyle name="Comma 8" xfId="661" xr:uid="{00000000-0005-0000-0000-000093020000}"/>
    <cellStyle name="Comma 9" xfId="662" xr:uid="{00000000-0005-0000-0000-000094020000}"/>
    <cellStyle name="Comma0" xfId="663" xr:uid="{00000000-0005-0000-0000-000095020000}"/>
    <cellStyle name="Comma0 2" xfId="664" xr:uid="{00000000-0005-0000-0000-000096020000}"/>
    <cellStyle name="Currency" xfId="867" builtinId="4"/>
    <cellStyle name="Currency 2" xfId="665" xr:uid="{00000000-0005-0000-0000-000097020000}"/>
    <cellStyle name="Currency 2 2" xfId="666" xr:uid="{00000000-0005-0000-0000-000098020000}"/>
    <cellStyle name="Currency 2 2 2" xfId="667" xr:uid="{00000000-0005-0000-0000-000099020000}"/>
    <cellStyle name="Currency 2 3" xfId="668" xr:uid="{00000000-0005-0000-0000-00009A020000}"/>
    <cellStyle name="Currency 2 4" xfId="669" xr:uid="{00000000-0005-0000-0000-00009B020000}"/>
    <cellStyle name="Currency 2 5" xfId="670" xr:uid="{00000000-0005-0000-0000-00009C020000}"/>
    <cellStyle name="Currency 2 5 2" xfId="671" xr:uid="{00000000-0005-0000-0000-00009D020000}"/>
    <cellStyle name="Currency 3" xfId="672" xr:uid="{00000000-0005-0000-0000-00009E020000}"/>
    <cellStyle name="Currency 3 2" xfId="673" xr:uid="{00000000-0005-0000-0000-00009F020000}"/>
    <cellStyle name="Currency 3 3" xfId="674" xr:uid="{00000000-0005-0000-0000-0000A0020000}"/>
    <cellStyle name="Currency 3 4" xfId="675" xr:uid="{00000000-0005-0000-0000-0000A1020000}"/>
    <cellStyle name="Currency 4" xfId="676" xr:uid="{00000000-0005-0000-0000-0000A2020000}"/>
    <cellStyle name="Currency 4 2" xfId="677" xr:uid="{00000000-0005-0000-0000-0000A3020000}"/>
    <cellStyle name="Currency 5" xfId="678" xr:uid="{00000000-0005-0000-0000-0000A4020000}"/>
    <cellStyle name="Currency 6" xfId="679" xr:uid="{00000000-0005-0000-0000-0000A5020000}"/>
    <cellStyle name="Currency 7" xfId="680" xr:uid="{00000000-0005-0000-0000-0000A6020000}"/>
    <cellStyle name="Currency 7 2" xfId="681" xr:uid="{00000000-0005-0000-0000-0000A7020000}"/>
    <cellStyle name="Currency 8" xfId="682" xr:uid="{00000000-0005-0000-0000-0000A8020000}"/>
    <cellStyle name="Currency 9" xfId="683" xr:uid="{00000000-0005-0000-0000-0000A9020000}"/>
    <cellStyle name="Currency 9 2" xfId="684" xr:uid="{00000000-0005-0000-0000-0000AA020000}"/>
    <cellStyle name="Hyperlink 2" xfId="685" xr:uid="{00000000-0005-0000-0000-0000AB020000}"/>
    <cellStyle name="Hyperlink 3" xfId="686" xr:uid="{00000000-0005-0000-0000-0000AC020000}"/>
    <cellStyle name="Hyperlink 4" xfId="687" xr:uid="{00000000-0005-0000-0000-0000AD020000}"/>
    <cellStyle name="Normal" xfId="0" builtinId="0"/>
    <cellStyle name="Normal 10" xfId="688" xr:uid="{00000000-0005-0000-0000-0000AF020000}"/>
    <cellStyle name="Normal 10 2" xfId="689" xr:uid="{00000000-0005-0000-0000-0000B0020000}"/>
    <cellStyle name="Normal 10 2 2" xfId="690" xr:uid="{00000000-0005-0000-0000-0000B1020000}"/>
    <cellStyle name="Normal 10 3" xfId="691" xr:uid="{00000000-0005-0000-0000-0000B2020000}"/>
    <cellStyle name="Normal 11" xfId="692" xr:uid="{00000000-0005-0000-0000-0000B3020000}"/>
    <cellStyle name="Normal 11 2" xfId="693" xr:uid="{00000000-0005-0000-0000-0000B4020000}"/>
    <cellStyle name="Normal 11 2 2" xfId="694" xr:uid="{00000000-0005-0000-0000-0000B5020000}"/>
    <cellStyle name="Normal 11 3" xfId="695" xr:uid="{00000000-0005-0000-0000-0000B6020000}"/>
    <cellStyle name="Normal 12" xfId="696" xr:uid="{00000000-0005-0000-0000-0000B7020000}"/>
    <cellStyle name="Normal 12 2" xfId="697" xr:uid="{00000000-0005-0000-0000-0000B8020000}"/>
    <cellStyle name="Normal 12 2 2" xfId="698" xr:uid="{00000000-0005-0000-0000-0000B9020000}"/>
    <cellStyle name="Normal 12 3" xfId="699" xr:uid="{00000000-0005-0000-0000-0000BA020000}"/>
    <cellStyle name="Normal 13" xfId="700" xr:uid="{00000000-0005-0000-0000-0000BB020000}"/>
    <cellStyle name="Normal 13 2" xfId="701" xr:uid="{00000000-0005-0000-0000-0000BC020000}"/>
    <cellStyle name="Normal 14" xfId="702" xr:uid="{00000000-0005-0000-0000-0000BD020000}"/>
    <cellStyle name="Normal 14 2" xfId="703" xr:uid="{00000000-0005-0000-0000-0000BE020000}"/>
    <cellStyle name="Normal 15" xfId="704" xr:uid="{00000000-0005-0000-0000-0000BF020000}"/>
    <cellStyle name="Normal 15 2" xfId="705" xr:uid="{00000000-0005-0000-0000-0000C0020000}"/>
    <cellStyle name="Normal 16" xfId="706" xr:uid="{00000000-0005-0000-0000-0000C1020000}"/>
    <cellStyle name="Normal 17" xfId="707" xr:uid="{00000000-0005-0000-0000-0000C2020000}"/>
    <cellStyle name="Normal 18" xfId="708" xr:uid="{00000000-0005-0000-0000-0000C3020000}"/>
    <cellStyle name="Normal 18 2" xfId="709" xr:uid="{00000000-0005-0000-0000-0000C4020000}"/>
    <cellStyle name="Normal 19" xfId="710" xr:uid="{00000000-0005-0000-0000-0000C5020000}"/>
    <cellStyle name="Normal 19 2" xfId="711" xr:uid="{00000000-0005-0000-0000-0000C6020000}"/>
    <cellStyle name="Normal 2" xfId="712" xr:uid="{00000000-0005-0000-0000-0000C7020000}"/>
    <cellStyle name="Normal 2 2" xfId="713" xr:uid="{00000000-0005-0000-0000-0000C8020000}"/>
    <cellStyle name="Normal 2 2 2" xfId="714" xr:uid="{00000000-0005-0000-0000-0000C9020000}"/>
    <cellStyle name="Normal 2 2 2 2" xfId="715" xr:uid="{00000000-0005-0000-0000-0000CA020000}"/>
    <cellStyle name="Normal 2 2 2 2 2" xfId="716" xr:uid="{00000000-0005-0000-0000-0000CB020000}"/>
    <cellStyle name="Normal 2 2 2 2 2 2" xfId="717" xr:uid="{00000000-0005-0000-0000-0000CC020000}"/>
    <cellStyle name="Normal 2 2 2 2 3" xfId="718" xr:uid="{00000000-0005-0000-0000-0000CD020000}"/>
    <cellStyle name="Normal 2 2 2 3" xfId="719" xr:uid="{00000000-0005-0000-0000-0000CE020000}"/>
    <cellStyle name="Normal 2 2 2 3 2" xfId="720" xr:uid="{00000000-0005-0000-0000-0000CF020000}"/>
    <cellStyle name="Normal 2 2 2 3 2 2" xfId="721" xr:uid="{00000000-0005-0000-0000-0000D0020000}"/>
    <cellStyle name="Normal 2 2 2 3 3" xfId="722" xr:uid="{00000000-0005-0000-0000-0000D1020000}"/>
    <cellStyle name="Normal 2 2 2 4" xfId="723" xr:uid="{00000000-0005-0000-0000-0000D2020000}"/>
    <cellStyle name="Normal 2 2 2 4 2" xfId="724" xr:uid="{00000000-0005-0000-0000-0000D3020000}"/>
    <cellStyle name="Normal 2 2 2 5" xfId="725" xr:uid="{00000000-0005-0000-0000-0000D4020000}"/>
    <cellStyle name="Normal 2 2 3" xfId="726" xr:uid="{00000000-0005-0000-0000-0000D5020000}"/>
    <cellStyle name="Normal 2 2 3 2" xfId="727" xr:uid="{00000000-0005-0000-0000-0000D6020000}"/>
    <cellStyle name="Normal 2 2 3 2 2" xfId="728" xr:uid="{00000000-0005-0000-0000-0000D7020000}"/>
    <cellStyle name="Normal 2 2 3 3" xfId="729" xr:uid="{00000000-0005-0000-0000-0000D8020000}"/>
    <cellStyle name="Normal 2 2 4" xfId="730" xr:uid="{00000000-0005-0000-0000-0000D9020000}"/>
    <cellStyle name="Normal 2 2 4 2" xfId="731" xr:uid="{00000000-0005-0000-0000-0000DA020000}"/>
    <cellStyle name="Normal 2 2 4 2 2" xfId="732" xr:uid="{00000000-0005-0000-0000-0000DB020000}"/>
    <cellStyle name="Normal 2 2 4 3" xfId="733" xr:uid="{00000000-0005-0000-0000-0000DC020000}"/>
    <cellStyle name="Normal 2 2 5" xfId="734" xr:uid="{00000000-0005-0000-0000-0000DD020000}"/>
    <cellStyle name="Normal 2 2 5 2" xfId="735" xr:uid="{00000000-0005-0000-0000-0000DE020000}"/>
    <cellStyle name="Normal 2 2 6" xfId="736" xr:uid="{00000000-0005-0000-0000-0000DF020000}"/>
    <cellStyle name="Normal 2 3" xfId="737" xr:uid="{00000000-0005-0000-0000-0000E0020000}"/>
    <cellStyle name="Normal 2 3 2" xfId="738" xr:uid="{00000000-0005-0000-0000-0000E1020000}"/>
    <cellStyle name="Normal 2 3 2 2" xfId="739" xr:uid="{00000000-0005-0000-0000-0000E2020000}"/>
    <cellStyle name="Normal 2 3 2 2 2" xfId="740" xr:uid="{00000000-0005-0000-0000-0000E3020000}"/>
    <cellStyle name="Normal 2 3 2 3" xfId="741" xr:uid="{00000000-0005-0000-0000-0000E4020000}"/>
    <cellStyle name="Normal 2 3 3" xfId="742" xr:uid="{00000000-0005-0000-0000-0000E5020000}"/>
    <cellStyle name="Normal 2 3 3 2" xfId="743" xr:uid="{00000000-0005-0000-0000-0000E6020000}"/>
    <cellStyle name="Normal 2 3 3 2 2" xfId="744" xr:uid="{00000000-0005-0000-0000-0000E7020000}"/>
    <cellStyle name="Normal 2 3 3 3" xfId="745" xr:uid="{00000000-0005-0000-0000-0000E8020000}"/>
    <cellStyle name="Normal 2 3 4" xfId="746" xr:uid="{00000000-0005-0000-0000-0000E9020000}"/>
    <cellStyle name="Normal 2 3 4 2" xfId="747" xr:uid="{00000000-0005-0000-0000-0000EA020000}"/>
    <cellStyle name="Normal 2 3 5" xfId="748" xr:uid="{00000000-0005-0000-0000-0000EB020000}"/>
    <cellStyle name="Normal 2 4" xfId="2" xr:uid="{00000000-0005-0000-0000-0000EC020000}"/>
    <cellStyle name="Normal 2 5" xfId="749" xr:uid="{00000000-0005-0000-0000-0000ED020000}"/>
    <cellStyle name="Normal 2 5 2" xfId="750" xr:uid="{00000000-0005-0000-0000-0000EE020000}"/>
    <cellStyle name="Normal 2 5 2 2" xfId="751" xr:uid="{00000000-0005-0000-0000-0000EF020000}"/>
    <cellStyle name="Normal 2 5 3" xfId="752" xr:uid="{00000000-0005-0000-0000-0000F0020000}"/>
    <cellStyle name="Normal 2 6" xfId="753" xr:uid="{00000000-0005-0000-0000-0000F1020000}"/>
    <cellStyle name="Normal 2 6 2" xfId="754" xr:uid="{00000000-0005-0000-0000-0000F2020000}"/>
    <cellStyle name="Normal 2 6 2 2" xfId="755" xr:uid="{00000000-0005-0000-0000-0000F3020000}"/>
    <cellStyle name="Normal 2 6 3" xfId="756" xr:uid="{00000000-0005-0000-0000-0000F4020000}"/>
    <cellStyle name="Normal 2 7" xfId="757" xr:uid="{00000000-0005-0000-0000-0000F5020000}"/>
    <cellStyle name="Normal 2 7 2" xfId="758" xr:uid="{00000000-0005-0000-0000-0000F6020000}"/>
    <cellStyle name="Normal 2 7 2 2" xfId="759" xr:uid="{00000000-0005-0000-0000-0000F7020000}"/>
    <cellStyle name="Normal 2 7 3" xfId="760" xr:uid="{00000000-0005-0000-0000-0000F8020000}"/>
    <cellStyle name="Normal 2 8" xfId="761" xr:uid="{00000000-0005-0000-0000-0000F9020000}"/>
    <cellStyle name="Normal 2 8 2" xfId="762" xr:uid="{00000000-0005-0000-0000-0000FA020000}"/>
    <cellStyle name="Normal 2 9" xfId="763" xr:uid="{00000000-0005-0000-0000-0000FB020000}"/>
    <cellStyle name="Normal 20" xfId="764" xr:uid="{00000000-0005-0000-0000-0000FC020000}"/>
    <cellStyle name="Normal 3" xfId="765" xr:uid="{00000000-0005-0000-0000-0000FD020000}"/>
    <cellStyle name="Normal 3 2" xfId="766" xr:uid="{00000000-0005-0000-0000-0000FE020000}"/>
    <cellStyle name="Normal 3 3" xfId="767" xr:uid="{00000000-0005-0000-0000-0000FF020000}"/>
    <cellStyle name="Normal 3 3 2" xfId="768" xr:uid="{00000000-0005-0000-0000-000000030000}"/>
    <cellStyle name="Normal 3 3 2 2" xfId="769" xr:uid="{00000000-0005-0000-0000-000001030000}"/>
    <cellStyle name="Normal 3 3 2 2 2" xfId="770" xr:uid="{00000000-0005-0000-0000-000002030000}"/>
    <cellStyle name="Normal 3 3 2 3" xfId="771" xr:uid="{00000000-0005-0000-0000-000003030000}"/>
    <cellStyle name="Normal 3 3 3" xfId="772" xr:uid="{00000000-0005-0000-0000-000004030000}"/>
    <cellStyle name="Normal 3 3 3 2" xfId="773" xr:uid="{00000000-0005-0000-0000-000005030000}"/>
    <cellStyle name="Normal 3 3 3 2 2" xfId="774" xr:uid="{00000000-0005-0000-0000-000006030000}"/>
    <cellStyle name="Normal 3 3 3 3" xfId="775" xr:uid="{00000000-0005-0000-0000-000007030000}"/>
    <cellStyle name="Normal 3 3 4" xfId="776" xr:uid="{00000000-0005-0000-0000-000008030000}"/>
    <cellStyle name="Normal 3 3 4 2" xfId="777" xr:uid="{00000000-0005-0000-0000-000009030000}"/>
    <cellStyle name="Normal 3 3 5" xfId="778" xr:uid="{00000000-0005-0000-0000-00000A030000}"/>
    <cellStyle name="Normal 3 4" xfId="779" xr:uid="{00000000-0005-0000-0000-00000B030000}"/>
    <cellStyle name="Normal 3 5" xfId="780" xr:uid="{00000000-0005-0000-0000-00000C030000}"/>
    <cellStyle name="Normal 4" xfId="781" xr:uid="{00000000-0005-0000-0000-00000D030000}"/>
    <cellStyle name="Normal 4 2" xfId="782" xr:uid="{00000000-0005-0000-0000-00000E030000}"/>
    <cellStyle name="Normal 5" xfId="783" xr:uid="{00000000-0005-0000-0000-00000F030000}"/>
    <cellStyle name="Normal 5 2" xfId="784" xr:uid="{00000000-0005-0000-0000-000010030000}"/>
    <cellStyle name="Normal 6" xfId="785" xr:uid="{00000000-0005-0000-0000-000011030000}"/>
    <cellStyle name="Normal 7" xfId="786" xr:uid="{00000000-0005-0000-0000-000012030000}"/>
    <cellStyle name="Normal 8" xfId="787" xr:uid="{00000000-0005-0000-0000-000013030000}"/>
    <cellStyle name="Normal 9" xfId="788" xr:uid="{00000000-0005-0000-0000-000014030000}"/>
    <cellStyle name="Normal 9 2" xfId="789" xr:uid="{00000000-0005-0000-0000-000015030000}"/>
    <cellStyle name="Normal 9 2 2" xfId="790" xr:uid="{00000000-0005-0000-0000-000016030000}"/>
    <cellStyle name="Normal 9 3" xfId="791" xr:uid="{00000000-0005-0000-0000-000017030000}"/>
    <cellStyle name="Note 2" xfId="792" xr:uid="{00000000-0005-0000-0000-000018030000}"/>
    <cellStyle name="Note 2 2" xfId="793" xr:uid="{00000000-0005-0000-0000-000019030000}"/>
    <cellStyle name="Note 2 2 2" xfId="794" xr:uid="{00000000-0005-0000-0000-00001A030000}"/>
    <cellStyle name="Note 2 2 2 2" xfId="795" xr:uid="{00000000-0005-0000-0000-00001B030000}"/>
    <cellStyle name="Note 2 2 2 2 2" xfId="796" xr:uid="{00000000-0005-0000-0000-00001C030000}"/>
    <cellStyle name="Note 2 2 2 2 2 2" xfId="797" xr:uid="{00000000-0005-0000-0000-00001D030000}"/>
    <cellStyle name="Note 2 2 2 2 3" xfId="798" xr:uid="{00000000-0005-0000-0000-00001E030000}"/>
    <cellStyle name="Note 2 2 2 3" xfId="799" xr:uid="{00000000-0005-0000-0000-00001F030000}"/>
    <cellStyle name="Note 2 2 2 3 2" xfId="800" xr:uid="{00000000-0005-0000-0000-000020030000}"/>
    <cellStyle name="Note 2 2 2 3 2 2" xfId="801" xr:uid="{00000000-0005-0000-0000-000021030000}"/>
    <cellStyle name="Note 2 2 2 3 3" xfId="802" xr:uid="{00000000-0005-0000-0000-000022030000}"/>
    <cellStyle name="Note 2 2 2 4" xfId="803" xr:uid="{00000000-0005-0000-0000-000023030000}"/>
    <cellStyle name="Note 2 2 2 4 2" xfId="804" xr:uid="{00000000-0005-0000-0000-000024030000}"/>
    <cellStyle name="Note 2 2 2 5" xfId="805" xr:uid="{00000000-0005-0000-0000-000025030000}"/>
    <cellStyle name="Note 2 2 3" xfId="806" xr:uid="{00000000-0005-0000-0000-000026030000}"/>
    <cellStyle name="Note 2 2 3 2" xfId="807" xr:uid="{00000000-0005-0000-0000-000027030000}"/>
    <cellStyle name="Note 2 2 3 2 2" xfId="808" xr:uid="{00000000-0005-0000-0000-000028030000}"/>
    <cellStyle name="Note 2 2 3 3" xfId="809" xr:uid="{00000000-0005-0000-0000-000029030000}"/>
    <cellStyle name="Note 2 2 4" xfId="810" xr:uid="{00000000-0005-0000-0000-00002A030000}"/>
    <cellStyle name="Note 2 2 4 2" xfId="811" xr:uid="{00000000-0005-0000-0000-00002B030000}"/>
    <cellStyle name="Note 2 2 4 2 2" xfId="812" xr:uid="{00000000-0005-0000-0000-00002C030000}"/>
    <cellStyle name="Note 2 2 4 3" xfId="813" xr:uid="{00000000-0005-0000-0000-00002D030000}"/>
    <cellStyle name="Note 2 2 5" xfId="814" xr:uid="{00000000-0005-0000-0000-00002E030000}"/>
    <cellStyle name="Note 2 2 5 2" xfId="815" xr:uid="{00000000-0005-0000-0000-00002F030000}"/>
    <cellStyle name="Note 2 2 6" xfId="816" xr:uid="{00000000-0005-0000-0000-000030030000}"/>
    <cellStyle name="Note 2 3" xfId="817" xr:uid="{00000000-0005-0000-0000-000031030000}"/>
    <cellStyle name="Note 2 3 2" xfId="818" xr:uid="{00000000-0005-0000-0000-000032030000}"/>
    <cellStyle name="Note 2 3 2 2" xfId="819" xr:uid="{00000000-0005-0000-0000-000033030000}"/>
    <cellStyle name="Note 2 3 2 2 2" xfId="820" xr:uid="{00000000-0005-0000-0000-000034030000}"/>
    <cellStyle name="Note 2 3 2 3" xfId="821" xr:uid="{00000000-0005-0000-0000-000035030000}"/>
    <cellStyle name="Note 2 3 3" xfId="822" xr:uid="{00000000-0005-0000-0000-000036030000}"/>
    <cellStyle name="Note 2 3 3 2" xfId="823" xr:uid="{00000000-0005-0000-0000-000037030000}"/>
    <cellStyle name="Note 2 3 3 2 2" xfId="824" xr:uid="{00000000-0005-0000-0000-000038030000}"/>
    <cellStyle name="Note 2 3 3 3" xfId="825" xr:uid="{00000000-0005-0000-0000-000039030000}"/>
    <cellStyle name="Note 2 3 4" xfId="826" xr:uid="{00000000-0005-0000-0000-00003A030000}"/>
    <cellStyle name="Note 2 3 4 2" xfId="827" xr:uid="{00000000-0005-0000-0000-00003B030000}"/>
    <cellStyle name="Note 2 3 5" xfId="828" xr:uid="{00000000-0005-0000-0000-00003C030000}"/>
    <cellStyle name="Note 2 4" xfId="829" xr:uid="{00000000-0005-0000-0000-00003D030000}"/>
    <cellStyle name="Note 2 4 2" xfId="830" xr:uid="{00000000-0005-0000-0000-00003E030000}"/>
    <cellStyle name="Note 2 4 2 2" xfId="831" xr:uid="{00000000-0005-0000-0000-00003F030000}"/>
    <cellStyle name="Note 2 4 3" xfId="832" xr:uid="{00000000-0005-0000-0000-000040030000}"/>
    <cellStyle name="Note 2 5" xfId="833" xr:uid="{00000000-0005-0000-0000-000041030000}"/>
    <cellStyle name="Note 2 5 2" xfId="834" xr:uid="{00000000-0005-0000-0000-000042030000}"/>
    <cellStyle name="Note 2 5 2 2" xfId="835" xr:uid="{00000000-0005-0000-0000-000043030000}"/>
    <cellStyle name="Note 2 5 3" xfId="836" xr:uid="{00000000-0005-0000-0000-000044030000}"/>
    <cellStyle name="Note 2 6" xfId="837" xr:uid="{00000000-0005-0000-0000-000045030000}"/>
    <cellStyle name="Note 2 6 2" xfId="838" xr:uid="{00000000-0005-0000-0000-000046030000}"/>
    <cellStyle name="Note 2 7" xfId="839" xr:uid="{00000000-0005-0000-0000-000047030000}"/>
    <cellStyle name="Percent 2" xfId="840" xr:uid="{00000000-0005-0000-0000-000048030000}"/>
    <cellStyle name="Percent 2 2" xfId="841" xr:uid="{00000000-0005-0000-0000-000049030000}"/>
    <cellStyle name="Percent 2 2 2" xfId="842" xr:uid="{00000000-0005-0000-0000-00004A030000}"/>
    <cellStyle name="Percent 2 3" xfId="843" xr:uid="{00000000-0005-0000-0000-00004B030000}"/>
    <cellStyle name="Percent 2 4" xfId="844" xr:uid="{00000000-0005-0000-0000-00004C030000}"/>
    <cellStyle name="Percent 2 4 2" xfId="845" xr:uid="{00000000-0005-0000-0000-00004D030000}"/>
    <cellStyle name="Percent 2 4 2 2" xfId="846" xr:uid="{00000000-0005-0000-0000-00004E030000}"/>
    <cellStyle name="Percent 2 4 2 2 2" xfId="847" xr:uid="{00000000-0005-0000-0000-00004F030000}"/>
    <cellStyle name="Percent 2 4 2 3" xfId="848" xr:uid="{00000000-0005-0000-0000-000050030000}"/>
    <cellStyle name="Percent 2 4 3" xfId="849" xr:uid="{00000000-0005-0000-0000-000051030000}"/>
    <cellStyle name="Percent 2 4 3 2" xfId="850" xr:uid="{00000000-0005-0000-0000-000052030000}"/>
    <cellStyle name="Percent 2 4 3 2 2" xfId="851" xr:uid="{00000000-0005-0000-0000-000053030000}"/>
    <cellStyle name="Percent 2 4 3 3" xfId="852" xr:uid="{00000000-0005-0000-0000-000054030000}"/>
    <cellStyle name="Percent 2 4 4" xfId="853" xr:uid="{00000000-0005-0000-0000-000055030000}"/>
    <cellStyle name="Percent 2 4 4 2" xfId="854" xr:uid="{00000000-0005-0000-0000-000056030000}"/>
    <cellStyle name="Percent 2 4 5" xfId="855" xr:uid="{00000000-0005-0000-0000-000057030000}"/>
    <cellStyle name="Percent 2 5" xfId="856" xr:uid="{00000000-0005-0000-0000-000058030000}"/>
    <cellStyle name="Percent 2 6" xfId="857" xr:uid="{00000000-0005-0000-0000-000059030000}"/>
    <cellStyle name="Percent 3" xfId="858" xr:uid="{00000000-0005-0000-0000-00005A030000}"/>
    <cellStyle name="Percent 3 2" xfId="859" xr:uid="{00000000-0005-0000-0000-00005B030000}"/>
    <cellStyle name="Percent 4" xfId="860" xr:uid="{00000000-0005-0000-0000-00005C030000}"/>
    <cellStyle name="Percent 4 2" xfId="861" xr:uid="{00000000-0005-0000-0000-00005D030000}"/>
    <cellStyle name="Percent 5" xfId="862" xr:uid="{00000000-0005-0000-0000-00005E030000}"/>
    <cellStyle name="Percent 6" xfId="863" xr:uid="{00000000-0005-0000-0000-00005F030000}"/>
    <cellStyle name="Percent 7" xfId="864" xr:uid="{00000000-0005-0000-0000-000060030000}"/>
    <cellStyle name="Percent 8" xfId="865" xr:uid="{00000000-0005-0000-0000-000061030000}"/>
    <cellStyle name="Percent 8 2" xfId="866" xr:uid="{00000000-0005-0000-0000-00006203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showGridLines="0" tabSelected="1" topLeftCell="A31" zoomScale="85" zoomScaleNormal="85" zoomScalePageLayoutView="85" workbookViewId="0">
      <selection activeCell="F37" sqref="F37"/>
    </sheetView>
  </sheetViews>
  <sheetFormatPr defaultColWidth="9.15234375" defaultRowHeight="12.9" x14ac:dyDescent="0.35"/>
  <cols>
    <col min="1" max="1" width="7.69140625" style="2" customWidth="1"/>
    <col min="2" max="2" width="7.15234375" style="10" customWidth="1"/>
    <col min="3" max="3" width="52.53515625" style="1" customWidth="1"/>
    <col min="4" max="7" width="10" style="1" customWidth="1"/>
    <col min="8" max="8" width="11.53515625" style="2" customWidth="1"/>
    <col min="9" max="16384" width="9.15234375" style="1"/>
  </cols>
  <sheetData>
    <row r="1" spans="1:8" ht="37.5" customHeight="1" thickBot="1" x14ac:dyDescent="0.4">
      <c r="A1" s="23" t="s">
        <v>0</v>
      </c>
      <c r="B1" s="24" t="s">
        <v>1</v>
      </c>
      <c r="C1" s="25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7" t="s">
        <v>7</v>
      </c>
    </row>
    <row r="2" spans="1:8" x14ac:dyDescent="0.35">
      <c r="A2" s="14"/>
      <c r="B2" s="15"/>
      <c r="C2" s="16"/>
      <c r="D2" s="17" t="s">
        <v>8</v>
      </c>
      <c r="E2" s="18"/>
      <c r="F2" s="18"/>
      <c r="G2" s="51" t="s">
        <v>9</v>
      </c>
      <c r="H2" s="48" t="s">
        <v>10</v>
      </c>
    </row>
    <row r="3" spans="1:8" x14ac:dyDescent="0.35">
      <c r="A3" s="19"/>
      <c r="B3" s="8"/>
      <c r="C3" s="7"/>
      <c r="D3" s="6" t="s">
        <v>11</v>
      </c>
      <c r="E3" s="11"/>
      <c r="F3" s="11"/>
      <c r="G3" s="52"/>
      <c r="H3" s="49"/>
    </row>
    <row r="4" spans="1:8" x14ac:dyDescent="0.35">
      <c r="A4" s="19"/>
      <c r="B4" s="8"/>
      <c r="C4" s="7"/>
      <c r="D4" s="6" t="s">
        <v>12</v>
      </c>
      <c r="E4" s="5" t="s">
        <v>13</v>
      </c>
      <c r="F4" s="5" t="s">
        <v>14</v>
      </c>
      <c r="G4" s="52"/>
      <c r="H4" s="49"/>
    </row>
    <row r="5" spans="1:8" ht="31.95" customHeight="1" thickBot="1" x14ac:dyDescent="0.4">
      <c r="A5" s="20"/>
      <c r="B5" s="21"/>
      <c r="C5" s="22"/>
      <c r="D5" s="43" t="s">
        <v>15</v>
      </c>
      <c r="E5" s="44" t="s">
        <v>16</v>
      </c>
      <c r="F5" s="44" t="s">
        <v>17</v>
      </c>
      <c r="G5" s="53"/>
      <c r="H5" s="50"/>
    </row>
    <row r="6" spans="1:8" ht="14.25" customHeight="1" x14ac:dyDescent="0.35">
      <c r="A6" s="28" t="s">
        <v>18</v>
      </c>
      <c r="B6" s="29">
        <v>139</v>
      </c>
      <c r="C6" s="30" t="s">
        <v>19</v>
      </c>
      <c r="D6" s="42">
        <v>652.98</v>
      </c>
      <c r="E6" s="42">
        <v>581.41999999999996</v>
      </c>
      <c r="F6" s="42">
        <v>8.9600000000000009</v>
      </c>
      <c r="G6" s="42">
        <v>72.67</v>
      </c>
      <c r="H6" s="31" t="s">
        <v>20</v>
      </c>
    </row>
    <row r="7" spans="1:8" ht="14.25" customHeight="1" x14ac:dyDescent="0.35">
      <c r="A7" s="28" t="s">
        <v>21</v>
      </c>
      <c r="B7" s="29" t="s">
        <v>22</v>
      </c>
      <c r="C7" s="30" t="s">
        <v>23</v>
      </c>
      <c r="D7" s="13">
        <v>652.98</v>
      </c>
      <c r="E7" s="13">
        <v>581.41999999999996</v>
      </c>
      <c r="F7" s="13">
        <v>8.9600000000000009</v>
      </c>
      <c r="G7" s="13">
        <v>72.67</v>
      </c>
      <c r="H7" s="45" t="str">
        <f>+H6</f>
        <v>Y</v>
      </c>
    </row>
    <row r="8" spans="1:8" ht="13.5" customHeight="1" x14ac:dyDescent="0.35">
      <c r="A8" s="32" t="s">
        <v>24</v>
      </c>
      <c r="B8" s="9">
        <v>90</v>
      </c>
      <c r="C8" s="33" t="s">
        <v>25</v>
      </c>
      <c r="D8" s="13">
        <v>1042.8800000000001</v>
      </c>
      <c r="E8" s="13">
        <v>1042.8800000000001</v>
      </c>
      <c r="F8" s="13">
        <v>12.89</v>
      </c>
      <c r="G8" s="13">
        <v>130.36000000000001</v>
      </c>
      <c r="H8" s="34" t="s">
        <v>26</v>
      </c>
    </row>
    <row r="9" spans="1:8" x14ac:dyDescent="0.35">
      <c r="A9" s="32" t="s">
        <v>27</v>
      </c>
      <c r="B9" s="9">
        <v>104</v>
      </c>
      <c r="C9" s="33" t="s">
        <v>25</v>
      </c>
      <c r="D9" s="13">
        <v>849.75</v>
      </c>
      <c r="E9" s="13">
        <v>849.75</v>
      </c>
      <c r="F9" s="13">
        <v>15.3</v>
      </c>
      <c r="G9" s="13">
        <v>106.22</v>
      </c>
      <c r="H9" s="34" t="s">
        <v>26</v>
      </c>
    </row>
    <row r="10" spans="1:8" x14ac:dyDescent="0.35">
      <c r="A10" s="32" t="s">
        <v>28</v>
      </c>
      <c r="B10" s="9">
        <v>101</v>
      </c>
      <c r="C10" s="33" t="s">
        <v>29</v>
      </c>
      <c r="D10" s="13">
        <v>1596.43</v>
      </c>
      <c r="E10" s="13">
        <v>1596.43</v>
      </c>
      <c r="F10" s="13">
        <v>9.64</v>
      </c>
      <c r="G10" s="13">
        <v>199.56</v>
      </c>
      <c r="H10" s="34" t="s">
        <v>26</v>
      </c>
    </row>
    <row r="11" spans="1:8" x14ac:dyDescent="0.35">
      <c r="A11" s="32" t="s">
        <v>30</v>
      </c>
      <c r="B11" s="9">
        <v>136</v>
      </c>
      <c r="C11" s="33" t="s">
        <v>31</v>
      </c>
      <c r="D11" s="13">
        <v>763.55</v>
      </c>
      <c r="E11" s="13">
        <v>680.15</v>
      </c>
      <c r="F11" s="13">
        <v>15.83</v>
      </c>
      <c r="G11" s="13">
        <v>85.02</v>
      </c>
      <c r="H11" s="34" t="s">
        <v>20</v>
      </c>
    </row>
    <row r="12" spans="1:8" x14ac:dyDescent="0.35">
      <c r="A12" s="32" t="s">
        <v>32</v>
      </c>
      <c r="B12" s="9">
        <v>134</v>
      </c>
      <c r="C12" s="33" t="s">
        <v>33</v>
      </c>
      <c r="D12" s="13">
        <v>806.1</v>
      </c>
      <c r="E12" s="13">
        <v>806.1</v>
      </c>
      <c r="F12" s="13">
        <v>7.87</v>
      </c>
      <c r="G12" s="13">
        <v>97.59</v>
      </c>
      <c r="H12" s="34" t="s">
        <v>26</v>
      </c>
    </row>
    <row r="13" spans="1:8" x14ac:dyDescent="0.35">
      <c r="A13" s="32" t="s">
        <v>34</v>
      </c>
      <c r="B13" s="9">
        <v>120</v>
      </c>
      <c r="C13" s="33" t="s">
        <v>35</v>
      </c>
      <c r="D13" s="13">
        <v>831.11</v>
      </c>
      <c r="E13" s="13">
        <v>831.11</v>
      </c>
      <c r="F13" s="13">
        <v>14.62</v>
      </c>
      <c r="G13" s="13">
        <v>103.89</v>
      </c>
      <c r="H13" s="34" t="s">
        <v>26</v>
      </c>
    </row>
    <row r="14" spans="1:8" ht="12" customHeight="1" x14ac:dyDescent="0.35">
      <c r="A14" s="32" t="s">
        <v>36</v>
      </c>
      <c r="B14" s="9">
        <v>120</v>
      </c>
      <c r="C14" s="33" t="s">
        <v>37</v>
      </c>
      <c r="D14" s="13">
        <v>831.11</v>
      </c>
      <c r="E14" s="13">
        <v>831.11</v>
      </c>
      <c r="F14" s="13">
        <v>14.62</v>
      </c>
      <c r="G14" s="13">
        <v>103.89</v>
      </c>
      <c r="H14" s="34" t="s">
        <v>26</v>
      </c>
    </row>
    <row r="15" spans="1:8" x14ac:dyDescent="0.35">
      <c r="A15" s="32" t="s">
        <v>38</v>
      </c>
      <c r="B15" s="9">
        <v>5</v>
      </c>
      <c r="C15" s="33" t="s">
        <v>39</v>
      </c>
      <c r="D15" s="13">
        <v>1076.29</v>
      </c>
      <c r="E15" s="13">
        <f>D15</f>
        <v>1076.29</v>
      </c>
      <c r="F15" s="13">
        <v>10.19</v>
      </c>
      <c r="G15" s="13">
        <v>131.76</v>
      </c>
      <c r="H15" s="34" t="s">
        <v>26</v>
      </c>
    </row>
    <row r="16" spans="1:8" x14ac:dyDescent="0.35">
      <c r="A16" s="32" t="s">
        <v>40</v>
      </c>
      <c r="B16" s="9">
        <v>131</v>
      </c>
      <c r="C16" s="33" t="s">
        <v>41</v>
      </c>
      <c r="D16" s="13">
        <v>598.1</v>
      </c>
      <c r="E16" s="13">
        <v>527.46</v>
      </c>
      <c r="F16" s="13">
        <v>10.97</v>
      </c>
      <c r="G16" s="13">
        <v>65.930000000000007</v>
      </c>
      <c r="H16" s="34" t="s">
        <v>26</v>
      </c>
    </row>
    <row r="17" spans="1:8" x14ac:dyDescent="0.35">
      <c r="A17" s="32" t="s">
        <v>42</v>
      </c>
      <c r="B17" s="9">
        <v>124</v>
      </c>
      <c r="C17" s="33" t="s">
        <v>43</v>
      </c>
      <c r="D17" s="13">
        <v>860.11</v>
      </c>
      <c r="E17" s="13">
        <v>860.11</v>
      </c>
      <c r="F17" s="13">
        <v>10.63</v>
      </c>
      <c r="G17" s="13">
        <v>106.83</v>
      </c>
      <c r="H17" s="34" t="s">
        <v>26</v>
      </c>
    </row>
    <row r="18" spans="1:8" x14ac:dyDescent="0.35">
      <c r="A18" s="32" t="s">
        <v>44</v>
      </c>
      <c r="B18" s="9">
        <v>100</v>
      </c>
      <c r="C18" s="33" t="s">
        <v>45</v>
      </c>
      <c r="D18" s="13">
        <v>1120.05</v>
      </c>
      <c r="E18" s="13">
        <v>1120.05</v>
      </c>
      <c r="F18" s="13">
        <v>9.1300000000000008</v>
      </c>
      <c r="G18" s="13">
        <v>0</v>
      </c>
      <c r="H18" s="34" t="s">
        <v>26</v>
      </c>
    </row>
    <row r="19" spans="1:8" x14ac:dyDescent="0.35">
      <c r="A19" s="32" t="s">
        <v>46</v>
      </c>
      <c r="B19" s="9">
        <v>128</v>
      </c>
      <c r="C19" s="33" t="s">
        <v>47</v>
      </c>
      <c r="D19" s="13">
        <v>1654.93</v>
      </c>
      <c r="E19" s="13">
        <v>1654.93</v>
      </c>
      <c r="F19" s="13">
        <v>9.0299999999999994</v>
      </c>
      <c r="G19" s="13">
        <v>206.87</v>
      </c>
      <c r="H19" s="34" t="s">
        <v>26</v>
      </c>
    </row>
    <row r="20" spans="1:8" x14ac:dyDescent="0.35">
      <c r="A20" s="32" t="s">
        <v>48</v>
      </c>
      <c r="B20" s="9">
        <v>8</v>
      </c>
      <c r="C20" s="33" t="s">
        <v>49</v>
      </c>
      <c r="D20" s="13">
        <v>1042.06</v>
      </c>
      <c r="E20" s="13">
        <v>1042.06</v>
      </c>
      <c r="F20" s="13">
        <v>12.62</v>
      </c>
      <c r="G20" s="13">
        <v>130.26</v>
      </c>
      <c r="H20" s="34" t="s">
        <v>26</v>
      </c>
    </row>
    <row r="21" spans="1:8" x14ac:dyDescent="0.35">
      <c r="A21" s="32" t="s">
        <v>50</v>
      </c>
      <c r="B21" s="9">
        <v>39</v>
      </c>
      <c r="C21" s="33" t="s">
        <v>51</v>
      </c>
      <c r="D21" s="13">
        <v>1067.18</v>
      </c>
      <c r="E21" s="13">
        <v>1067.18</v>
      </c>
      <c r="F21" s="13">
        <v>14.64</v>
      </c>
      <c r="G21" s="13">
        <v>133.4</v>
      </c>
      <c r="H21" s="34" t="s">
        <v>26</v>
      </c>
    </row>
    <row r="22" spans="1:8" x14ac:dyDescent="0.35">
      <c r="A22" s="32" t="s">
        <v>52</v>
      </c>
      <c r="B22" s="9">
        <v>22</v>
      </c>
      <c r="C22" s="33" t="s">
        <v>53</v>
      </c>
      <c r="D22" s="13">
        <v>980.5</v>
      </c>
      <c r="E22" s="13">
        <v>980.5</v>
      </c>
      <c r="F22" s="13">
        <v>15.86</v>
      </c>
      <c r="G22" s="13">
        <v>0</v>
      </c>
      <c r="H22" s="34" t="s">
        <v>54</v>
      </c>
    </row>
    <row r="23" spans="1:8" x14ac:dyDescent="0.35">
      <c r="A23" s="32" t="s">
        <v>55</v>
      </c>
      <c r="B23" s="9">
        <v>3</v>
      </c>
      <c r="C23" s="33" t="s">
        <v>56</v>
      </c>
      <c r="D23" s="13">
        <v>1317.92</v>
      </c>
      <c r="E23" s="13">
        <v>1317.92</v>
      </c>
      <c r="F23" s="13">
        <v>9.07</v>
      </c>
      <c r="G23" s="13">
        <v>164.74</v>
      </c>
      <c r="H23" s="34" t="s">
        <v>26</v>
      </c>
    </row>
    <row r="24" spans="1:8" x14ac:dyDescent="0.35">
      <c r="A24" s="32" t="s">
        <v>57</v>
      </c>
      <c r="B24" s="9">
        <v>105</v>
      </c>
      <c r="C24" s="33" t="s">
        <v>58</v>
      </c>
      <c r="D24" s="13">
        <v>937.65</v>
      </c>
      <c r="E24" s="13">
        <v>937.65</v>
      </c>
      <c r="F24" s="13">
        <v>10.91</v>
      </c>
      <c r="G24" s="13">
        <v>0</v>
      </c>
      <c r="H24" s="34" t="s">
        <v>26</v>
      </c>
    </row>
    <row r="25" spans="1:8" x14ac:dyDescent="0.35">
      <c r="A25" s="32" t="s">
        <v>59</v>
      </c>
      <c r="B25" s="9">
        <v>32</v>
      </c>
      <c r="C25" s="33" t="s">
        <v>60</v>
      </c>
      <c r="D25" s="13">
        <v>920.07</v>
      </c>
      <c r="E25" s="13">
        <v>920.07</v>
      </c>
      <c r="F25" s="13">
        <v>7.77</v>
      </c>
      <c r="G25" s="13">
        <v>115.01</v>
      </c>
      <c r="H25" s="34" t="s">
        <v>26</v>
      </c>
    </row>
    <row r="26" spans="1:8" x14ac:dyDescent="0.35">
      <c r="A26" s="32" t="s">
        <v>61</v>
      </c>
      <c r="B26" s="9">
        <v>11</v>
      </c>
      <c r="C26" s="33" t="s">
        <v>62</v>
      </c>
      <c r="D26" s="13">
        <v>1252.43</v>
      </c>
      <c r="E26" s="13">
        <v>1252.43</v>
      </c>
      <c r="F26" s="13">
        <v>17.87</v>
      </c>
      <c r="G26" s="13">
        <v>156.55000000000001</v>
      </c>
      <c r="H26" s="34" t="s">
        <v>26</v>
      </c>
    </row>
    <row r="27" spans="1:8" x14ac:dyDescent="0.35">
      <c r="A27" s="32" t="s">
        <v>63</v>
      </c>
      <c r="B27" s="9">
        <v>17</v>
      </c>
      <c r="C27" s="33" t="s">
        <v>64</v>
      </c>
      <c r="D27" s="13">
        <v>669.8</v>
      </c>
      <c r="E27" s="13">
        <v>669.8</v>
      </c>
      <c r="F27" s="13">
        <v>11.53</v>
      </c>
      <c r="G27" s="13">
        <v>76.88</v>
      </c>
      <c r="H27" s="34" t="s">
        <v>26</v>
      </c>
    </row>
    <row r="28" spans="1:8" x14ac:dyDescent="0.35">
      <c r="A28" s="32" t="s">
        <v>65</v>
      </c>
      <c r="B28" s="9">
        <v>13</v>
      </c>
      <c r="C28" s="33" t="s">
        <v>66</v>
      </c>
      <c r="D28" s="13">
        <v>1252.43</v>
      </c>
      <c r="E28" s="13">
        <v>1252.43</v>
      </c>
      <c r="F28" s="13">
        <v>17.87</v>
      </c>
      <c r="G28" s="13">
        <v>156.55000000000001</v>
      </c>
      <c r="H28" s="34" t="s">
        <v>26</v>
      </c>
    </row>
    <row r="29" spans="1:8" x14ac:dyDescent="0.35">
      <c r="A29" s="32" t="s">
        <v>67</v>
      </c>
      <c r="B29" s="9">
        <v>29</v>
      </c>
      <c r="C29" s="33" t="s">
        <v>68</v>
      </c>
      <c r="D29" s="13">
        <v>1381.45</v>
      </c>
      <c r="E29" s="13">
        <v>1381.45</v>
      </c>
      <c r="F29" s="13">
        <v>11.42</v>
      </c>
      <c r="G29" s="13">
        <v>172.68</v>
      </c>
      <c r="H29" s="34" t="s">
        <v>20</v>
      </c>
    </row>
    <row r="30" spans="1:8" x14ac:dyDescent="0.35">
      <c r="A30" s="32" t="s">
        <v>69</v>
      </c>
      <c r="B30" s="9">
        <v>82</v>
      </c>
      <c r="C30" s="33" t="s">
        <v>70</v>
      </c>
      <c r="D30" s="13">
        <v>860.18</v>
      </c>
      <c r="E30" s="13">
        <v>860.18</v>
      </c>
      <c r="F30" s="13">
        <v>12.28</v>
      </c>
      <c r="G30" s="13">
        <v>29.65</v>
      </c>
      <c r="H30" s="34" t="s">
        <v>26</v>
      </c>
    </row>
    <row r="31" spans="1:8" x14ac:dyDescent="0.35">
      <c r="A31" s="32" t="s">
        <v>71</v>
      </c>
      <c r="B31" s="9">
        <v>18</v>
      </c>
      <c r="C31" s="33" t="s">
        <v>72</v>
      </c>
      <c r="D31" s="13">
        <v>906.44</v>
      </c>
      <c r="E31" s="13">
        <v>906.44</v>
      </c>
      <c r="F31" s="13">
        <v>12.6</v>
      </c>
      <c r="G31" s="13">
        <v>113.31</v>
      </c>
      <c r="H31" s="34" t="s">
        <v>20</v>
      </c>
    </row>
    <row r="32" spans="1:8" x14ac:dyDescent="0.35">
      <c r="A32" s="32" t="s">
        <v>73</v>
      </c>
      <c r="B32" s="9">
        <v>78</v>
      </c>
      <c r="C32" s="33" t="s">
        <v>74</v>
      </c>
      <c r="D32" s="13">
        <v>1933.61</v>
      </c>
      <c r="E32" s="13">
        <v>1933.61</v>
      </c>
      <c r="F32" s="13">
        <v>7.67</v>
      </c>
      <c r="G32" s="13">
        <v>241.7</v>
      </c>
      <c r="H32" s="34" t="s">
        <v>26</v>
      </c>
    </row>
    <row r="33" spans="1:8" x14ac:dyDescent="0.35">
      <c r="A33" s="32" t="s">
        <v>75</v>
      </c>
      <c r="B33" s="9">
        <v>149</v>
      </c>
      <c r="C33" s="33" t="s">
        <v>76</v>
      </c>
      <c r="D33" s="13">
        <v>699.19</v>
      </c>
      <c r="E33" s="13">
        <v>623.1</v>
      </c>
      <c r="F33" s="13">
        <v>12.1</v>
      </c>
      <c r="G33" s="13">
        <v>77.89</v>
      </c>
      <c r="H33" s="34" t="s">
        <v>20</v>
      </c>
    </row>
    <row r="34" spans="1:8" x14ac:dyDescent="0.35">
      <c r="A34" s="32" t="s">
        <v>77</v>
      </c>
      <c r="B34" s="9">
        <v>40</v>
      </c>
      <c r="C34" s="33" t="s">
        <v>78</v>
      </c>
      <c r="D34" s="13">
        <v>855.07</v>
      </c>
      <c r="E34" s="13">
        <v>855.07</v>
      </c>
      <c r="F34" s="13">
        <v>8</v>
      </c>
      <c r="G34" s="13">
        <v>106.88</v>
      </c>
      <c r="H34" s="34" t="s">
        <v>26</v>
      </c>
    </row>
    <row r="35" spans="1:8" x14ac:dyDescent="0.35">
      <c r="A35" s="32" t="s">
        <v>79</v>
      </c>
      <c r="B35" s="9">
        <v>56</v>
      </c>
      <c r="C35" s="33" t="s">
        <v>80</v>
      </c>
      <c r="D35" s="13">
        <v>1096.99</v>
      </c>
      <c r="E35" s="13">
        <v>1096.99</v>
      </c>
      <c r="F35" s="13">
        <v>11.15</v>
      </c>
      <c r="G35" s="13">
        <v>137.12</v>
      </c>
      <c r="H35" s="34" t="s">
        <v>20</v>
      </c>
    </row>
    <row r="36" spans="1:8" ht="13.3" thickBot="1" x14ac:dyDescent="0.4">
      <c r="A36" s="38" t="s">
        <v>216</v>
      </c>
      <c r="B36" s="39">
        <v>154</v>
      </c>
      <c r="C36" s="40" t="s">
        <v>215</v>
      </c>
      <c r="D36" s="46">
        <v>653.53237899999999</v>
      </c>
      <c r="E36" s="46">
        <v>582.14390700000001</v>
      </c>
      <c r="F36" s="46">
        <v>13.546524999999999</v>
      </c>
      <c r="G36" s="46">
        <v>0</v>
      </c>
      <c r="H36" s="41" t="s">
        <v>20</v>
      </c>
    </row>
    <row r="37" spans="1:8" x14ac:dyDescent="0.35">
      <c r="A37" s="32" t="s">
        <v>81</v>
      </c>
      <c r="B37" s="9">
        <v>150</v>
      </c>
      <c r="C37" s="33" t="s">
        <v>82</v>
      </c>
      <c r="D37" s="13">
        <v>1081.93</v>
      </c>
      <c r="E37" s="13">
        <v>978.46</v>
      </c>
      <c r="F37" s="13">
        <v>9.02</v>
      </c>
      <c r="G37" s="13">
        <v>122.31</v>
      </c>
      <c r="H37" s="34" t="s">
        <v>20</v>
      </c>
    </row>
    <row r="38" spans="1:8" x14ac:dyDescent="0.35">
      <c r="A38" s="32" t="s">
        <v>83</v>
      </c>
      <c r="B38" s="9">
        <v>84</v>
      </c>
      <c r="C38" s="33" t="s">
        <v>84</v>
      </c>
      <c r="D38" s="13">
        <v>891.88</v>
      </c>
      <c r="E38" s="13">
        <v>844.6</v>
      </c>
      <c r="F38" s="13">
        <v>7.62</v>
      </c>
      <c r="G38" s="13">
        <v>19.07</v>
      </c>
      <c r="H38" s="34" t="s">
        <v>26</v>
      </c>
    </row>
    <row r="39" spans="1:8" x14ac:dyDescent="0.35">
      <c r="A39" s="32" t="s">
        <v>85</v>
      </c>
      <c r="B39" s="9">
        <v>26</v>
      </c>
      <c r="C39" s="33" t="s">
        <v>86</v>
      </c>
      <c r="D39" s="13">
        <v>1105.99</v>
      </c>
      <c r="E39" s="13">
        <v>1105.99</v>
      </c>
      <c r="F39" s="13">
        <v>17.8</v>
      </c>
      <c r="G39" s="13">
        <v>138.25</v>
      </c>
      <c r="H39" s="34" t="s">
        <v>20</v>
      </c>
    </row>
    <row r="40" spans="1:8" x14ac:dyDescent="0.35">
      <c r="A40" s="32" t="s">
        <v>87</v>
      </c>
      <c r="B40" s="9">
        <v>103</v>
      </c>
      <c r="C40" s="33" t="s">
        <v>88</v>
      </c>
      <c r="D40" s="13">
        <v>1293.48</v>
      </c>
      <c r="E40" s="13">
        <v>1293.48</v>
      </c>
      <c r="F40" s="13">
        <v>14.25</v>
      </c>
      <c r="G40" s="13">
        <v>161.68</v>
      </c>
      <c r="H40" s="34" t="s">
        <v>20</v>
      </c>
    </row>
    <row r="41" spans="1:8" x14ac:dyDescent="0.35">
      <c r="A41" s="32" t="s">
        <v>89</v>
      </c>
      <c r="B41" s="9">
        <v>4</v>
      </c>
      <c r="C41" s="33" t="s">
        <v>90</v>
      </c>
      <c r="D41" s="13">
        <v>1794.29</v>
      </c>
      <c r="E41" s="13">
        <v>1794.29</v>
      </c>
      <c r="F41" s="13">
        <v>8.85</v>
      </c>
      <c r="G41" s="13">
        <v>0</v>
      </c>
      <c r="H41" s="34" t="s">
        <v>26</v>
      </c>
    </row>
    <row r="42" spans="1:8" x14ac:dyDescent="0.35">
      <c r="A42" s="32" t="s">
        <v>91</v>
      </c>
      <c r="B42" s="9">
        <v>88</v>
      </c>
      <c r="C42" s="33" t="s">
        <v>92</v>
      </c>
      <c r="D42" s="13">
        <v>1112.29</v>
      </c>
      <c r="E42" s="13">
        <v>1112.29</v>
      </c>
      <c r="F42" s="13">
        <v>15.75</v>
      </c>
      <c r="G42" s="13">
        <v>139.03</v>
      </c>
      <c r="H42" s="34" t="s">
        <v>26</v>
      </c>
    </row>
    <row r="43" spans="1:8" x14ac:dyDescent="0.35">
      <c r="A43" s="32" t="s">
        <v>93</v>
      </c>
      <c r="B43" s="9">
        <v>23</v>
      </c>
      <c r="C43" s="33" t="s">
        <v>94</v>
      </c>
      <c r="D43" s="13">
        <v>1363.05</v>
      </c>
      <c r="E43" s="13">
        <v>1363.05</v>
      </c>
      <c r="F43" s="13">
        <v>11.28</v>
      </c>
      <c r="G43" s="13">
        <v>170.38</v>
      </c>
      <c r="H43" s="34" t="s">
        <v>26</v>
      </c>
    </row>
    <row r="44" spans="1:8" x14ac:dyDescent="0.35">
      <c r="A44" s="32" t="s">
        <v>95</v>
      </c>
      <c r="B44" s="9">
        <v>99</v>
      </c>
      <c r="C44" s="33" t="s">
        <v>96</v>
      </c>
      <c r="D44" s="13">
        <v>1413</v>
      </c>
      <c r="E44" s="13">
        <v>1413</v>
      </c>
      <c r="F44" s="13">
        <v>11.5</v>
      </c>
      <c r="G44" s="13">
        <v>158.19999999999999</v>
      </c>
      <c r="H44" s="34" t="s">
        <v>26</v>
      </c>
    </row>
    <row r="45" spans="1:8" x14ac:dyDescent="0.35">
      <c r="A45" s="32" t="s">
        <v>97</v>
      </c>
      <c r="B45" s="9">
        <v>62</v>
      </c>
      <c r="C45" s="33" t="s">
        <v>98</v>
      </c>
      <c r="D45" s="13">
        <v>1301.47</v>
      </c>
      <c r="E45" s="13">
        <v>1301.47</v>
      </c>
      <c r="F45" s="13">
        <v>19.48</v>
      </c>
      <c r="G45" s="13">
        <v>67.12</v>
      </c>
      <c r="H45" s="34" t="s">
        <v>20</v>
      </c>
    </row>
    <row r="46" spans="1:8" x14ac:dyDescent="0.35">
      <c r="A46" s="32" t="s">
        <v>99</v>
      </c>
      <c r="B46" s="9">
        <v>147</v>
      </c>
      <c r="C46" s="33" t="s">
        <v>100</v>
      </c>
      <c r="D46" s="13">
        <v>763.55</v>
      </c>
      <c r="E46" s="13">
        <v>680.15</v>
      </c>
      <c r="F46" s="13">
        <v>15.83</v>
      </c>
      <c r="G46" s="13">
        <v>85.02</v>
      </c>
      <c r="H46" s="34" t="s">
        <v>20</v>
      </c>
    </row>
    <row r="47" spans="1:8" x14ac:dyDescent="0.35">
      <c r="A47" s="32" t="s">
        <v>101</v>
      </c>
      <c r="B47" s="9">
        <v>117</v>
      </c>
      <c r="C47" s="33" t="s">
        <v>102</v>
      </c>
      <c r="D47" s="13">
        <v>1166.1500000000001</v>
      </c>
      <c r="E47" s="13">
        <v>1166.1500000000001</v>
      </c>
      <c r="F47" s="13">
        <v>8.15</v>
      </c>
      <c r="G47" s="13">
        <v>145.77000000000001</v>
      </c>
      <c r="H47" s="34" t="s">
        <v>20</v>
      </c>
    </row>
    <row r="48" spans="1:8" x14ac:dyDescent="0.35">
      <c r="A48" s="32" t="s">
        <v>103</v>
      </c>
      <c r="B48" s="9">
        <v>140</v>
      </c>
      <c r="C48" s="33" t="s">
        <v>104</v>
      </c>
      <c r="D48" s="13">
        <v>763.55</v>
      </c>
      <c r="E48" s="13">
        <v>680.15</v>
      </c>
      <c r="F48" s="13">
        <v>15.83</v>
      </c>
      <c r="G48" s="13">
        <v>85.02</v>
      </c>
      <c r="H48" s="34" t="s">
        <v>20</v>
      </c>
    </row>
    <row r="49" spans="1:8" x14ac:dyDescent="0.35">
      <c r="A49" s="32" t="s">
        <v>105</v>
      </c>
      <c r="B49" s="9">
        <v>38</v>
      </c>
      <c r="C49" s="33" t="s">
        <v>106</v>
      </c>
      <c r="D49" s="13">
        <v>918.82</v>
      </c>
      <c r="E49" s="13">
        <v>918.82</v>
      </c>
      <c r="F49" s="13">
        <v>11.26</v>
      </c>
      <c r="G49" s="13">
        <v>114.85</v>
      </c>
      <c r="H49" s="34" t="s">
        <v>26</v>
      </c>
    </row>
    <row r="50" spans="1:8" x14ac:dyDescent="0.35">
      <c r="A50" s="32" t="s">
        <v>107</v>
      </c>
      <c r="B50" s="9">
        <v>30</v>
      </c>
      <c r="C50" s="33" t="s">
        <v>108</v>
      </c>
      <c r="D50" s="13">
        <v>856.72</v>
      </c>
      <c r="E50" s="13">
        <v>856.72</v>
      </c>
      <c r="F50" s="13">
        <v>11.17</v>
      </c>
      <c r="G50" s="13">
        <v>107.09</v>
      </c>
      <c r="H50" s="34" t="s">
        <v>26</v>
      </c>
    </row>
    <row r="51" spans="1:8" x14ac:dyDescent="0.35">
      <c r="A51" s="32" t="s">
        <v>109</v>
      </c>
      <c r="B51" s="9">
        <v>114</v>
      </c>
      <c r="C51" s="33" t="s">
        <v>110</v>
      </c>
      <c r="D51" s="13">
        <v>1025.79</v>
      </c>
      <c r="E51" s="13">
        <v>1025.79</v>
      </c>
      <c r="F51" s="13">
        <v>12.66</v>
      </c>
      <c r="G51" s="13">
        <v>128.22</v>
      </c>
      <c r="H51" s="34" t="s">
        <v>26</v>
      </c>
    </row>
    <row r="52" spans="1:8" x14ac:dyDescent="0.35">
      <c r="A52" s="32" t="s">
        <v>111</v>
      </c>
      <c r="B52" s="9">
        <v>138</v>
      </c>
      <c r="C52" s="33" t="s">
        <v>112</v>
      </c>
      <c r="D52" s="13">
        <v>1054.67</v>
      </c>
      <c r="E52" s="13">
        <v>1054.67</v>
      </c>
      <c r="F52" s="13">
        <v>16.21</v>
      </c>
      <c r="G52" s="13">
        <v>0</v>
      </c>
      <c r="H52" s="34" t="s">
        <v>26</v>
      </c>
    </row>
    <row r="53" spans="1:8" x14ac:dyDescent="0.35">
      <c r="A53" s="32" t="s">
        <v>113</v>
      </c>
      <c r="B53" s="9">
        <v>102</v>
      </c>
      <c r="C53" s="33" t="s">
        <v>114</v>
      </c>
      <c r="D53" s="13">
        <v>715.72</v>
      </c>
      <c r="E53" s="13">
        <v>715.72</v>
      </c>
      <c r="F53" s="13">
        <v>8.42</v>
      </c>
      <c r="G53" s="13">
        <v>21.01</v>
      </c>
      <c r="H53" s="34" t="s">
        <v>26</v>
      </c>
    </row>
    <row r="54" spans="1:8" x14ac:dyDescent="0.35">
      <c r="A54" s="32" t="s">
        <v>115</v>
      </c>
      <c r="B54" s="9">
        <v>146</v>
      </c>
      <c r="C54" s="33" t="s">
        <v>116</v>
      </c>
      <c r="D54" s="13">
        <v>763.55</v>
      </c>
      <c r="E54" s="13">
        <v>680.15</v>
      </c>
      <c r="F54" s="13">
        <v>15.83</v>
      </c>
      <c r="G54" s="13">
        <v>85.02</v>
      </c>
      <c r="H54" s="34" t="s">
        <v>20</v>
      </c>
    </row>
    <row r="55" spans="1:8" x14ac:dyDescent="0.35">
      <c r="A55" s="32" t="s">
        <v>117</v>
      </c>
      <c r="B55" s="9">
        <v>76</v>
      </c>
      <c r="C55" s="33" t="s">
        <v>118</v>
      </c>
      <c r="D55" s="13">
        <v>763.55</v>
      </c>
      <c r="E55" s="13">
        <v>680.15</v>
      </c>
      <c r="F55" s="13">
        <v>15.83</v>
      </c>
      <c r="G55" s="13">
        <v>85.02</v>
      </c>
      <c r="H55" s="34" t="s">
        <v>20</v>
      </c>
    </row>
    <row r="56" spans="1:8" x14ac:dyDescent="0.35">
      <c r="A56" s="32" t="s">
        <v>119</v>
      </c>
      <c r="B56" s="9">
        <v>52</v>
      </c>
      <c r="C56" s="33" t="s">
        <v>120</v>
      </c>
      <c r="D56" s="13">
        <v>1050.96</v>
      </c>
      <c r="E56" s="13">
        <v>1050.96</v>
      </c>
      <c r="F56" s="13">
        <v>14.1</v>
      </c>
      <c r="G56" s="13">
        <v>131.41</v>
      </c>
      <c r="H56" s="34" t="s">
        <v>26</v>
      </c>
    </row>
    <row r="57" spans="1:8" x14ac:dyDescent="0.35">
      <c r="A57" s="32" t="s">
        <v>121</v>
      </c>
      <c r="B57" s="9">
        <v>81</v>
      </c>
      <c r="C57" s="33" t="s">
        <v>122</v>
      </c>
      <c r="D57" s="13">
        <v>1164.3900000000001</v>
      </c>
      <c r="E57" s="13">
        <v>1164.3900000000001</v>
      </c>
      <c r="F57" s="13">
        <v>11.23</v>
      </c>
      <c r="G57" s="13">
        <v>145.55000000000001</v>
      </c>
      <c r="H57" s="34" t="s">
        <v>20</v>
      </c>
    </row>
    <row r="58" spans="1:8" x14ac:dyDescent="0.35">
      <c r="A58" s="32" t="s">
        <v>123</v>
      </c>
      <c r="B58" s="9">
        <v>96</v>
      </c>
      <c r="C58" s="33" t="s">
        <v>124</v>
      </c>
      <c r="D58" s="13">
        <v>1284.6500000000001</v>
      </c>
      <c r="E58" s="13">
        <v>1284.6500000000001</v>
      </c>
      <c r="F58" s="13">
        <v>9.41</v>
      </c>
      <c r="G58" s="13">
        <v>160.58000000000001</v>
      </c>
      <c r="H58" s="34" t="s">
        <v>26</v>
      </c>
    </row>
    <row r="59" spans="1:8" x14ac:dyDescent="0.35">
      <c r="A59" s="32" t="s">
        <v>125</v>
      </c>
      <c r="B59" s="9">
        <v>2</v>
      </c>
      <c r="C59" s="33" t="s">
        <v>126</v>
      </c>
      <c r="D59" s="13">
        <v>817.53</v>
      </c>
      <c r="E59" s="13">
        <v>817.53</v>
      </c>
      <c r="F59" s="13">
        <v>8.44</v>
      </c>
      <c r="G59" s="13">
        <v>25.86</v>
      </c>
      <c r="H59" s="34" t="s">
        <v>26</v>
      </c>
    </row>
    <row r="60" spans="1:8" ht="13.3" thickBot="1" x14ac:dyDescent="0.4">
      <c r="A60" s="38" t="s">
        <v>214</v>
      </c>
      <c r="B60" s="39">
        <v>153</v>
      </c>
      <c r="C60" s="47" t="s">
        <v>213</v>
      </c>
      <c r="D60" s="46">
        <v>1260.505866</v>
      </c>
      <c r="E60" s="46">
        <v>1260.505866</v>
      </c>
      <c r="F60" s="46">
        <v>14.266719999999999</v>
      </c>
      <c r="G60" s="46">
        <v>128.35589649999997</v>
      </c>
      <c r="H60" s="41" t="s">
        <v>20</v>
      </c>
    </row>
    <row r="61" spans="1:8" x14ac:dyDescent="0.35">
      <c r="A61" s="32" t="s">
        <v>127</v>
      </c>
      <c r="B61" s="9">
        <v>71</v>
      </c>
      <c r="C61" s="33" t="s">
        <v>128</v>
      </c>
      <c r="D61" s="13">
        <v>763.55</v>
      </c>
      <c r="E61" s="13">
        <v>680.15</v>
      </c>
      <c r="F61" s="13">
        <v>15.83</v>
      </c>
      <c r="G61" s="13">
        <v>85.02</v>
      </c>
      <c r="H61" s="34" t="s">
        <v>20</v>
      </c>
    </row>
    <row r="62" spans="1:8" x14ac:dyDescent="0.35">
      <c r="A62" s="32" t="s">
        <v>129</v>
      </c>
      <c r="B62" s="9">
        <v>116</v>
      </c>
      <c r="C62" s="33" t="s">
        <v>130</v>
      </c>
      <c r="D62" s="13">
        <v>1042.44</v>
      </c>
      <c r="E62" s="13">
        <v>1042.44</v>
      </c>
      <c r="F62" s="13">
        <v>14.75</v>
      </c>
      <c r="G62" s="13">
        <v>130.31</v>
      </c>
      <c r="H62" s="34" t="s">
        <v>26</v>
      </c>
    </row>
    <row r="63" spans="1:8" x14ac:dyDescent="0.35">
      <c r="A63" s="32" t="s">
        <v>131</v>
      </c>
      <c r="B63" s="9">
        <v>144</v>
      </c>
      <c r="C63" s="33" t="s">
        <v>132</v>
      </c>
      <c r="D63" s="13">
        <v>721.98</v>
      </c>
      <c r="E63" s="13">
        <v>648.33000000000004</v>
      </c>
      <c r="F63" s="13">
        <v>8.31</v>
      </c>
      <c r="G63" s="13">
        <v>81.040000000000006</v>
      </c>
      <c r="H63" s="34" t="s">
        <v>20</v>
      </c>
    </row>
    <row r="64" spans="1:8" x14ac:dyDescent="0.35">
      <c r="A64" s="32" t="s">
        <v>133</v>
      </c>
      <c r="B64" s="9">
        <v>92</v>
      </c>
      <c r="C64" s="33" t="s">
        <v>134</v>
      </c>
      <c r="D64" s="13">
        <v>1223.32</v>
      </c>
      <c r="E64" s="13">
        <v>1223.32</v>
      </c>
      <c r="F64" s="13">
        <v>17.350000000000001</v>
      </c>
      <c r="G64" s="13">
        <v>152.91999999999999</v>
      </c>
      <c r="H64" s="34" t="s">
        <v>26</v>
      </c>
    </row>
    <row r="65" spans="1:8" x14ac:dyDescent="0.35">
      <c r="A65" s="32" t="s">
        <v>135</v>
      </c>
      <c r="B65" s="9">
        <v>20</v>
      </c>
      <c r="C65" s="33" t="s">
        <v>136</v>
      </c>
      <c r="D65" s="13">
        <v>899.38</v>
      </c>
      <c r="E65" s="13">
        <v>899.38</v>
      </c>
      <c r="F65" s="13">
        <v>11.71</v>
      </c>
      <c r="G65" s="13">
        <v>112.42</v>
      </c>
      <c r="H65" s="34" t="s">
        <v>26</v>
      </c>
    </row>
    <row r="66" spans="1:8" x14ac:dyDescent="0.35">
      <c r="A66" s="32" t="s">
        <v>137</v>
      </c>
      <c r="B66" s="9">
        <v>143</v>
      </c>
      <c r="C66" s="33" t="s">
        <v>138</v>
      </c>
      <c r="D66" s="13">
        <v>774.8</v>
      </c>
      <c r="E66" s="13">
        <v>671.23</v>
      </c>
      <c r="F66" s="13">
        <v>10.53</v>
      </c>
      <c r="G66" s="13">
        <v>0</v>
      </c>
      <c r="H66" s="34" t="s">
        <v>26</v>
      </c>
    </row>
    <row r="67" spans="1:8" x14ac:dyDescent="0.35">
      <c r="A67" s="32" t="s">
        <v>139</v>
      </c>
      <c r="B67" s="9">
        <v>94</v>
      </c>
      <c r="C67" s="33" t="s">
        <v>140</v>
      </c>
      <c r="D67" s="13">
        <v>1231.46</v>
      </c>
      <c r="E67" s="13">
        <v>1231.46</v>
      </c>
      <c r="F67" s="13">
        <v>17.829999999999998</v>
      </c>
      <c r="G67" s="13">
        <v>153.94</v>
      </c>
      <c r="H67" s="34" t="s">
        <v>26</v>
      </c>
    </row>
    <row r="68" spans="1:8" x14ac:dyDescent="0.35">
      <c r="A68" s="32" t="s">
        <v>141</v>
      </c>
      <c r="B68" s="9">
        <v>109</v>
      </c>
      <c r="C68" s="33" t="s">
        <v>142</v>
      </c>
      <c r="D68" s="13">
        <v>763.55</v>
      </c>
      <c r="E68" s="13">
        <v>680.15</v>
      </c>
      <c r="F68" s="13">
        <v>15.83</v>
      </c>
      <c r="G68" s="13">
        <v>85.02</v>
      </c>
      <c r="H68" s="34" t="s">
        <v>20</v>
      </c>
    </row>
    <row r="69" spans="1:8" x14ac:dyDescent="0.35">
      <c r="A69" s="32" t="s">
        <v>143</v>
      </c>
      <c r="B69" s="9">
        <v>55</v>
      </c>
      <c r="C69" s="33" t="s">
        <v>144</v>
      </c>
      <c r="D69" s="13">
        <v>978.68</v>
      </c>
      <c r="E69" s="13">
        <v>878.27</v>
      </c>
      <c r="F69" s="13">
        <v>16.739999999999998</v>
      </c>
      <c r="G69" s="13">
        <v>109.79</v>
      </c>
      <c r="H69" s="34" t="s">
        <v>20</v>
      </c>
    </row>
    <row r="70" spans="1:8" x14ac:dyDescent="0.35">
      <c r="A70" s="32" t="s">
        <v>145</v>
      </c>
      <c r="B70" s="9">
        <v>87</v>
      </c>
      <c r="C70" s="33" t="s">
        <v>146</v>
      </c>
      <c r="D70" s="13">
        <v>1816.19</v>
      </c>
      <c r="E70" s="13">
        <v>1816.19</v>
      </c>
      <c r="F70" s="13">
        <v>10.43</v>
      </c>
      <c r="G70" s="13">
        <v>41.67</v>
      </c>
      <c r="H70" s="34" t="s">
        <v>26</v>
      </c>
    </row>
    <row r="71" spans="1:8" x14ac:dyDescent="0.35">
      <c r="A71" s="32" t="s">
        <v>147</v>
      </c>
      <c r="B71" s="9">
        <v>65</v>
      </c>
      <c r="C71" s="33" t="s">
        <v>148</v>
      </c>
      <c r="D71" s="13">
        <v>1101.27</v>
      </c>
      <c r="E71" s="13">
        <v>1101.27</v>
      </c>
      <c r="F71" s="13">
        <v>19.03</v>
      </c>
      <c r="G71" s="13">
        <v>137.66</v>
      </c>
      <c r="H71" s="34" t="s">
        <v>20</v>
      </c>
    </row>
    <row r="72" spans="1:8" x14ac:dyDescent="0.35">
      <c r="A72" s="32" t="s">
        <v>149</v>
      </c>
      <c r="B72" s="9">
        <v>58</v>
      </c>
      <c r="C72" s="33" t="s">
        <v>150</v>
      </c>
      <c r="D72" s="13">
        <v>1274.75</v>
      </c>
      <c r="E72" s="13">
        <v>1274.75</v>
      </c>
      <c r="F72" s="13">
        <v>18.98</v>
      </c>
      <c r="G72" s="13">
        <v>49.03</v>
      </c>
      <c r="H72" s="34" t="s">
        <v>20</v>
      </c>
    </row>
    <row r="73" spans="1:8" x14ac:dyDescent="0.35">
      <c r="A73" s="32" t="s">
        <v>151</v>
      </c>
      <c r="B73" s="9">
        <v>127</v>
      </c>
      <c r="C73" s="33" t="s">
        <v>152</v>
      </c>
      <c r="D73" s="13">
        <v>768.37</v>
      </c>
      <c r="E73" s="13">
        <v>768.37</v>
      </c>
      <c r="F73" s="13">
        <v>9.6</v>
      </c>
      <c r="G73" s="13">
        <v>96.05</v>
      </c>
      <c r="H73" s="34" t="s">
        <v>20</v>
      </c>
    </row>
    <row r="74" spans="1:8" s="4" customFormat="1" x14ac:dyDescent="0.35">
      <c r="A74" s="32" t="s">
        <v>153</v>
      </c>
      <c r="B74" s="9">
        <v>151</v>
      </c>
      <c r="C74" s="33" t="s">
        <v>154</v>
      </c>
      <c r="D74" s="13">
        <v>1328.42</v>
      </c>
      <c r="E74" s="13">
        <v>1328.42</v>
      </c>
      <c r="F74" s="13">
        <v>8.09</v>
      </c>
      <c r="G74" s="13">
        <v>166.05</v>
      </c>
      <c r="H74" s="34" t="s">
        <v>26</v>
      </c>
    </row>
    <row r="75" spans="1:8" x14ac:dyDescent="0.35">
      <c r="A75" s="32" t="s">
        <v>155</v>
      </c>
      <c r="B75" s="9">
        <v>142</v>
      </c>
      <c r="C75" s="33" t="s">
        <v>156</v>
      </c>
      <c r="D75" s="13">
        <v>837.67</v>
      </c>
      <c r="E75" s="13">
        <v>837.67</v>
      </c>
      <c r="F75" s="13">
        <v>7.54</v>
      </c>
      <c r="G75" s="13">
        <v>0</v>
      </c>
      <c r="H75" s="34" t="s">
        <v>26</v>
      </c>
    </row>
    <row r="76" spans="1:8" x14ac:dyDescent="0.35">
      <c r="A76" s="32" t="s">
        <v>157</v>
      </c>
      <c r="B76" s="9">
        <v>1</v>
      </c>
      <c r="C76" s="33" t="s">
        <v>158</v>
      </c>
      <c r="D76" s="13">
        <v>1339.84</v>
      </c>
      <c r="E76" s="13">
        <v>1339.84</v>
      </c>
      <c r="F76" s="13">
        <v>10.7</v>
      </c>
      <c r="G76" s="13">
        <v>167.48</v>
      </c>
      <c r="H76" s="34" t="s">
        <v>26</v>
      </c>
    </row>
    <row r="77" spans="1:8" x14ac:dyDescent="0.35">
      <c r="A77" s="32" t="s">
        <v>159</v>
      </c>
      <c r="B77" s="9">
        <v>24</v>
      </c>
      <c r="C77" s="33" t="s">
        <v>160</v>
      </c>
      <c r="D77" s="13">
        <v>779.67</v>
      </c>
      <c r="E77" s="13">
        <v>779.67</v>
      </c>
      <c r="F77" s="13">
        <v>13.72</v>
      </c>
      <c r="G77" s="13">
        <v>97.46</v>
      </c>
      <c r="H77" s="34" t="s">
        <v>26</v>
      </c>
    </row>
    <row r="78" spans="1:8" x14ac:dyDescent="0.35">
      <c r="A78" s="32" t="s">
        <v>161</v>
      </c>
      <c r="B78" s="9">
        <v>47</v>
      </c>
      <c r="C78" s="33" t="s">
        <v>162</v>
      </c>
      <c r="D78" s="13">
        <v>1143.02</v>
      </c>
      <c r="E78" s="13">
        <v>1143.02</v>
      </c>
      <c r="F78" s="13">
        <v>8.9600000000000009</v>
      </c>
      <c r="G78" s="13">
        <v>142.88</v>
      </c>
      <c r="H78" s="34" t="s">
        <v>26</v>
      </c>
    </row>
    <row r="79" spans="1:8" x14ac:dyDescent="0.35">
      <c r="A79" s="32" t="s">
        <v>163</v>
      </c>
      <c r="B79" s="9">
        <v>79</v>
      </c>
      <c r="C79" s="33" t="s">
        <v>164</v>
      </c>
      <c r="D79" s="13">
        <v>853.64</v>
      </c>
      <c r="E79" s="13">
        <v>764.57</v>
      </c>
      <c r="F79" s="13">
        <v>13.51</v>
      </c>
      <c r="G79" s="13">
        <v>108.21</v>
      </c>
      <c r="H79" s="34" t="s">
        <v>26</v>
      </c>
    </row>
    <row r="80" spans="1:8" x14ac:dyDescent="0.35">
      <c r="A80" s="32" t="s">
        <v>165</v>
      </c>
      <c r="B80" s="9">
        <v>132</v>
      </c>
      <c r="C80" s="33" t="s">
        <v>166</v>
      </c>
      <c r="D80" s="13">
        <v>980.82</v>
      </c>
      <c r="E80" s="13">
        <v>980.82</v>
      </c>
      <c r="F80" s="13">
        <v>13.54</v>
      </c>
      <c r="G80" s="13">
        <v>122.6</v>
      </c>
      <c r="H80" s="34" t="s">
        <v>26</v>
      </c>
    </row>
    <row r="81" spans="1:8" x14ac:dyDescent="0.35">
      <c r="A81" s="32" t="s">
        <v>167</v>
      </c>
      <c r="B81" s="9">
        <v>85</v>
      </c>
      <c r="C81" s="33" t="s">
        <v>168</v>
      </c>
      <c r="D81" s="13">
        <v>1160.8900000000001</v>
      </c>
      <c r="E81" s="13">
        <v>1078.44</v>
      </c>
      <c r="F81" s="13">
        <v>18.21</v>
      </c>
      <c r="G81" s="13">
        <v>134.80000000000001</v>
      </c>
      <c r="H81" s="34" t="s">
        <v>20</v>
      </c>
    </row>
    <row r="82" spans="1:8" x14ac:dyDescent="0.35">
      <c r="A82" s="32" t="s">
        <v>169</v>
      </c>
      <c r="B82" s="9">
        <v>63</v>
      </c>
      <c r="C82" s="33" t="s">
        <v>170</v>
      </c>
      <c r="D82" s="13">
        <v>1274.1400000000001</v>
      </c>
      <c r="E82" s="13">
        <v>1274.1400000000001</v>
      </c>
      <c r="F82" s="13">
        <v>10.43</v>
      </c>
      <c r="G82" s="13">
        <v>41.67</v>
      </c>
      <c r="H82" s="34" t="s">
        <v>26</v>
      </c>
    </row>
    <row r="83" spans="1:8" x14ac:dyDescent="0.35">
      <c r="A83" s="32" t="s">
        <v>171</v>
      </c>
      <c r="B83" s="9">
        <v>54</v>
      </c>
      <c r="C83" s="33" t="s">
        <v>172</v>
      </c>
      <c r="D83" s="13">
        <v>978.68</v>
      </c>
      <c r="E83" s="13">
        <v>878.27</v>
      </c>
      <c r="F83" s="13">
        <v>16.739999999999998</v>
      </c>
      <c r="G83" s="13">
        <v>109.79</v>
      </c>
      <c r="H83" s="34" t="s">
        <v>20</v>
      </c>
    </row>
    <row r="84" spans="1:8" x14ac:dyDescent="0.35">
      <c r="A84" s="32" t="s">
        <v>173</v>
      </c>
      <c r="B84" s="9">
        <v>36</v>
      </c>
      <c r="C84" s="33" t="s">
        <v>174</v>
      </c>
      <c r="D84" s="13">
        <v>852.94</v>
      </c>
      <c r="E84" s="13">
        <v>852.94</v>
      </c>
      <c r="F84" s="13">
        <v>11.93</v>
      </c>
      <c r="G84" s="13">
        <v>34.119999999999997</v>
      </c>
      <c r="H84" s="34" t="s">
        <v>26</v>
      </c>
    </row>
    <row r="85" spans="1:8" x14ac:dyDescent="0.35">
      <c r="A85" s="32" t="s">
        <v>175</v>
      </c>
      <c r="B85" s="9">
        <v>145</v>
      </c>
      <c r="C85" s="33" t="s">
        <v>176</v>
      </c>
      <c r="D85" s="13">
        <v>763.55</v>
      </c>
      <c r="E85" s="13">
        <v>680.15</v>
      </c>
      <c r="F85" s="13">
        <v>15.83</v>
      </c>
      <c r="G85" s="13">
        <v>85.02</v>
      </c>
      <c r="H85" s="34" t="s">
        <v>20</v>
      </c>
    </row>
    <row r="86" spans="1:8" x14ac:dyDescent="0.35">
      <c r="A86" s="32" t="s">
        <v>177</v>
      </c>
      <c r="B86" s="9">
        <v>33</v>
      </c>
      <c r="C86" s="33" t="s">
        <v>178</v>
      </c>
      <c r="D86" s="13">
        <v>721.9</v>
      </c>
      <c r="E86" s="13">
        <v>721.9</v>
      </c>
      <c r="F86" s="13">
        <v>14.44</v>
      </c>
      <c r="G86" s="13">
        <v>90.23</v>
      </c>
      <c r="H86" s="34" t="s">
        <v>26</v>
      </c>
    </row>
    <row r="87" spans="1:8" x14ac:dyDescent="0.35">
      <c r="A87" s="32" t="s">
        <v>179</v>
      </c>
      <c r="B87" s="9">
        <v>125</v>
      </c>
      <c r="C87" s="33" t="s">
        <v>180</v>
      </c>
      <c r="D87" s="13">
        <v>1527.01</v>
      </c>
      <c r="E87" s="13">
        <v>1527.01</v>
      </c>
      <c r="F87" s="13">
        <v>9.1300000000000008</v>
      </c>
      <c r="G87" s="13">
        <v>190.88</v>
      </c>
      <c r="H87" s="34" t="s">
        <v>26</v>
      </c>
    </row>
    <row r="88" spans="1:8" x14ac:dyDescent="0.35">
      <c r="A88" s="32" t="s">
        <v>181</v>
      </c>
      <c r="B88" s="9">
        <v>137</v>
      </c>
      <c r="C88" s="33" t="s">
        <v>182</v>
      </c>
      <c r="D88" s="13">
        <v>1161.98</v>
      </c>
      <c r="E88" s="13">
        <v>1077.47</v>
      </c>
      <c r="F88" s="13">
        <v>12.68</v>
      </c>
      <c r="G88" s="13">
        <v>0</v>
      </c>
      <c r="H88" s="34" t="s">
        <v>26</v>
      </c>
    </row>
    <row r="89" spans="1:8" x14ac:dyDescent="0.35">
      <c r="A89" s="32" t="s">
        <v>183</v>
      </c>
      <c r="B89" s="9">
        <v>141</v>
      </c>
      <c r="C89" s="33" t="s">
        <v>184</v>
      </c>
      <c r="D89" s="13">
        <v>763.55</v>
      </c>
      <c r="E89" s="13">
        <v>680.15</v>
      </c>
      <c r="F89" s="13">
        <v>15.83</v>
      </c>
      <c r="G89" s="13">
        <v>85.02</v>
      </c>
      <c r="H89" s="34" t="s">
        <v>20</v>
      </c>
    </row>
    <row r="90" spans="1:8" x14ac:dyDescent="0.35">
      <c r="A90" s="32" t="s">
        <v>185</v>
      </c>
      <c r="B90" s="9">
        <v>148</v>
      </c>
      <c r="C90" s="33" t="s">
        <v>186</v>
      </c>
      <c r="D90" s="13">
        <v>763.55</v>
      </c>
      <c r="E90" s="13">
        <v>680.15</v>
      </c>
      <c r="F90" s="13">
        <v>15.83</v>
      </c>
      <c r="G90" s="13">
        <v>85.02</v>
      </c>
      <c r="H90" s="34" t="s">
        <v>20</v>
      </c>
    </row>
    <row r="91" spans="1:8" x14ac:dyDescent="0.35">
      <c r="A91" s="32" t="s">
        <v>187</v>
      </c>
      <c r="B91" s="9">
        <v>122</v>
      </c>
      <c r="C91" s="33" t="s">
        <v>188</v>
      </c>
      <c r="D91" s="13">
        <v>1091.19</v>
      </c>
      <c r="E91" s="13">
        <v>1091.19</v>
      </c>
      <c r="F91" s="13">
        <v>11.81</v>
      </c>
      <c r="G91" s="13">
        <v>47.2</v>
      </c>
      <c r="H91" s="34" t="s">
        <v>26</v>
      </c>
    </row>
    <row r="92" spans="1:8" x14ac:dyDescent="0.35">
      <c r="A92" s="32" t="s">
        <v>189</v>
      </c>
      <c r="B92" s="9">
        <v>111</v>
      </c>
      <c r="C92" s="33" t="s">
        <v>190</v>
      </c>
      <c r="D92" s="13">
        <v>930.7</v>
      </c>
      <c r="E92" s="13">
        <v>930.7</v>
      </c>
      <c r="F92" s="13">
        <v>10.49</v>
      </c>
      <c r="G92" s="13">
        <v>116.34</v>
      </c>
      <c r="H92" s="34" t="s">
        <v>26</v>
      </c>
    </row>
    <row r="93" spans="1:8" x14ac:dyDescent="0.35">
      <c r="A93" s="32" t="s">
        <v>191</v>
      </c>
      <c r="B93" s="9">
        <v>112</v>
      </c>
      <c r="C93" s="33" t="s">
        <v>192</v>
      </c>
      <c r="D93" s="13">
        <v>1230.0999999999999</v>
      </c>
      <c r="E93" s="13">
        <v>1230.0999999999999</v>
      </c>
      <c r="F93" s="13">
        <v>12.22</v>
      </c>
      <c r="G93" s="13">
        <v>153.76</v>
      </c>
      <c r="H93" s="34" t="s">
        <v>26</v>
      </c>
    </row>
    <row r="94" spans="1:8" x14ac:dyDescent="0.35">
      <c r="A94" s="32" t="s">
        <v>193</v>
      </c>
      <c r="B94" s="9">
        <v>126</v>
      </c>
      <c r="C94" s="33" t="s">
        <v>194</v>
      </c>
      <c r="D94" s="13">
        <v>1272.06</v>
      </c>
      <c r="E94" s="13">
        <v>1272.06</v>
      </c>
      <c r="F94" s="13">
        <v>7.67</v>
      </c>
      <c r="G94" s="13">
        <v>159.01</v>
      </c>
      <c r="H94" s="34" t="s">
        <v>26</v>
      </c>
    </row>
    <row r="95" spans="1:8" x14ac:dyDescent="0.35">
      <c r="A95" s="32" t="s">
        <v>195</v>
      </c>
      <c r="B95" s="9">
        <v>35</v>
      </c>
      <c r="C95" s="33" t="s">
        <v>196</v>
      </c>
      <c r="D95" s="13">
        <v>1263.97</v>
      </c>
      <c r="E95" s="13">
        <v>1132.08</v>
      </c>
      <c r="F95" s="13">
        <v>8.8699999999999992</v>
      </c>
      <c r="G95" s="13">
        <v>0</v>
      </c>
      <c r="H95" s="34" t="s">
        <v>26</v>
      </c>
    </row>
    <row r="96" spans="1:8" x14ac:dyDescent="0.35">
      <c r="A96" s="32" t="s">
        <v>197</v>
      </c>
      <c r="B96" s="9">
        <v>6</v>
      </c>
      <c r="C96" s="33" t="s">
        <v>198</v>
      </c>
      <c r="D96" s="13">
        <v>822.26</v>
      </c>
      <c r="E96" s="13">
        <v>822.26</v>
      </c>
      <c r="F96" s="13">
        <v>9.14</v>
      </c>
      <c r="G96" s="13">
        <v>102.78</v>
      </c>
      <c r="H96" s="34" t="s">
        <v>26</v>
      </c>
    </row>
    <row r="97" spans="1:8" x14ac:dyDescent="0.35">
      <c r="A97" s="32" t="s">
        <v>199</v>
      </c>
      <c r="B97" s="9">
        <v>108</v>
      </c>
      <c r="C97" s="33" t="s">
        <v>200</v>
      </c>
      <c r="D97" s="13">
        <v>978.68</v>
      </c>
      <c r="E97" s="13">
        <v>0</v>
      </c>
      <c r="F97" s="13">
        <v>16.739999999999998</v>
      </c>
      <c r="G97" s="13">
        <v>0</v>
      </c>
      <c r="H97" s="34" t="s">
        <v>20</v>
      </c>
    </row>
    <row r="98" spans="1:8" x14ac:dyDescent="0.35">
      <c r="A98" s="32" t="s">
        <v>201</v>
      </c>
      <c r="B98" s="9">
        <v>49</v>
      </c>
      <c r="C98" s="33" t="s">
        <v>202</v>
      </c>
      <c r="D98" s="13">
        <v>875.85</v>
      </c>
      <c r="E98" s="13">
        <v>875.85</v>
      </c>
      <c r="F98" s="13">
        <v>14.59</v>
      </c>
      <c r="G98" s="13">
        <v>104.46</v>
      </c>
      <c r="H98" s="34" t="s">
        <v>26</v>
      </c>
    </row>
    <row r="99" spans="1:8" x14ac:dyDescent="0.35">
      <c r="A99" s="32" t="s">
        <v>203</v>
      </c>
      <c r="B99" s="9">
        <v>123</v>
      </c>
      <c r="C99" s="33" t="s">
        <v>204</v>
      </c>
      <c r="D99" s="13">
        <v>1079.71</v>
      </c>
      <c r="E99" s="13">
        <v>1079.71</v>
      </c>
      <c r="F99" s="13">
        <v>15.23</v>
      </c>
      <c r="G99" s="13">
        <v>134.96</v>
      </c>
      <c r="H99" s="34" t="s">
        <v>26</v>
      </c>
    </row>
    <row r="100" spans="1:8" x14ac:dyDescent="0.35">
      <c r="A100" s="32" t="s">
        <v>205</v>
      </c>
      <c r="B100" s="9">
        <v>119</v>
      </c>
      <c r="C100" s="33" t="s">
        <v>206</v>
      </c>
      <c r="D100" s="13">
        <v>882.67</v>
      </c>
      <c r="E100" s="13">
        <v>882.67</v>
      </c>
      <c r="F100" s="13">
        <v>12.08</v>
      </c>
      <c r="G100" s="13">
        <v>110.33</v>
      </c>
      <c r="H100" s="34" t="s">
        <v>26</v>
      </c>
    </row>
    <row r="101" spans="1:8" x14ac:dyDescent="0.35">
      <c r="A101" s="32" t="s">
        <v>207</v>
      </c>
      <c r="B101" s="9">
        <v>64</v>
      </c>
      <c r="C101" s="33" t="s">
        <v>208</v>
      </c>
      <c r="D101" s="13">
        <v>966.45</v>
      </c>
      <c r="E101" s="13">
        <v>966.45</v>
      </c>
      <c r="F101" s="13">
        <v>12.41</v>
      </c>
      <c r="G101" s="13">
        <v>25.33</v>
      </c>
      <c r="H101" s="34" t="s">
        <v>26</v>
      </c>
    </row>
    <row r="102" spans="1:8" s="3" customFormat="1" x14ac:dyDescent="0.35">
      <c r="A102" s="35" t="s">
        <v>209</v>
      </c>
      <c r="B102" s="12">
        <v>135</v>
      </c>
      <c r="C102" s="36" t="s">
        <v>210</v>
      </c>
      <c r="D102" s="13">
        <v>1008.24</v>
      </c>
      <c r="E102" s="13">
        <v>1008.24</v>
      </c>
      <c r="F102" s="13">
        <v>7.37</v>
      </c>
      <c r="G102" s="13">
        <v>0</v>
      </c>
      <c r="H102" s="37" t="s">
        <v>26</v>
      </c>
    </row>
    <row r="103" spans="1:8" ht="13.3" thickBot="1" x14ac:dyDescent="0.4">
      <c r="A103" s="38" t="s">
        <v>211</v>
      </c>
      <c r="B103" s="39">
        <v>133</v>
      </c>
      <c r="C103" s="40" t="s">
        <v>212</v>
      </c>
      <c r="D103" s="46">
        <v>1028.49</v>
      </c>
      <c r="E103" s="46">
        <v>0</v>
      </c>
      <c r="F103" s="46">
        <v>13.9</v>
      </c>
      <c r="G103" s="46">
        <v>0</v>
      </c>
      <c r="H103" s="41" t="s">
        <v>26</v>
      </c>
    </row>
  </sheetData>
  <autoFilter ref="A5:H103" xr:uid="{00000000-0001-0000-0000-000000000000}"/>
  <mergeCells count="2">
    <mergeCell ref="H2:H5"/>
    <mergeCell ref="G2:G5"/>
  </mergeCells>
  <phoneticPr fontId="16" type="noConversion"/>
  <printOptions horizontalCentered="1"/>
  <pageMargins left="0.7" right="0.7" top="1.25" bottom="0.75" header="0.3" footer="0.3"/>
  <pageSetup fitToHeight="0" orientation="landscape" r:id="rId1"/>
  <headerFooter>
    <oddHeader xml:space="preserve">&amp;C&amp;"Arial,Bold"Arizona Health Care Cost Containment System
FFS Ground Ambulance Rates
Certificate of Necessity Providers
Effective 10/1/2022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1AB9F1-87AD-4AF5-BEC6-E13F0B6C7E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0E081-F2EF-4C3D-A6A9-CDF4241DA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6A3827-0C24-4A38-8865-13916E1EDCFF}">
  <ds:schemaRefs>
    <ds:schemaRef ds:uri="db31ca1b-3946-45b8-a263-034233bdb2d8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8d80952-9fc7-4439-aceb-6240e13bee17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Webpage FFY2023 CON</vt:lpstr>
      <vt:lpstr>'Webpage FFY2023 CON'!Print_Area</vt:lpstr>
      <vt:lpstr>'Webpage FFY2023 CON'!Print_Titles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Martinez, Jorge</cp:lastModifiedBy>
  <cp:revision/>
  <dcterms:created xsi:type="dcterms:W3CDTF">2020-06-30T23:00:43Z</dcterms:created>
  <dcterms:modified xsi:type="dcterms:W3CDTF">2023-05-09T22:07:45Z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480200</vt:r8>
  </property>
  <property fmtid="{D5CDD505-2E9C-101B-9397-08002B2CF9AE}" pid="4" name="MediaServiceImageTags">
    <vt:lpwstr/>
  </property>
</Properties>
</file>