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9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ahcccs.sharepoint.com/sites/DHCMReimbursement/Shared Documents/CMS Waiver/FFS - PCP, OB, MH CMS Waiver Analysis/"/>
    </mc:Choice>
  </mc:AlternateContent>
  <xr:revisionPtr revIDLastSave="11" documentId="8_{08818FDB-6524-4041-8F97-AC2B1C348E4A}" xr6:coauthVersionLast="47" xr6:coauthVersionMax="47" xr10:uidLastSave="{D93DB454-1323-4829-860A-D39C2CB2D340}"/>
  <bookViews>
    <workbookView xWindow="-28920" yWindow="-120" windowWidth="29040" windowHeight="15720" xr2:uid="{E6333CF2-6611-4328-832B-82CDBB56B5C3}"/>
  </bookViews>
  <sheets>
    <sheet name="FFS PCP-OBG-BHOP" sheetId="1" r:id="rId1"/>
  </sheets>
  <externalReferences>
    <externalReference r:id="rId2"/>
  </externalReferences>
  <definedNames>
    <definedName name="_xlnm._FilterDatabase" localSheetId="0" hidden="1">'FFS PCP-OBG-BHOP'!$A$3:$J$152</definedName>
    <definedName name="CLFS_2024_Q1V1">#REF!</definedName>
    <definedName name="Untitled">'[1]Arizona, Area 00 (2)'!$B$9:$G$11129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152" i="1" l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<sst xmlns="http://schemas.openxmlformats.org/spreadsheetml/2006/main" count="757" uniqueCount="53">
  <si>
    <t>CY2025 CMS Comparative Payment Rate Analysis</t>
  </si>
  <si>
    <t>Evaluation and Management Code</t>
  </si>
  <si>
    <t>Service Category</t>
  </si>
  <si>
    <t>Population Group</t>
  </si>
  <si>
    <t>Provider Type*</t>
  </si>
  <si>
    <t>Geographical Location</t>
  </si>
  <si>
    <t>FFY2025 Base Medicaid Fee-For-Service Fee Schedule Payment Rates</t>
  </si>
  <si>
    <t>Calendar Year 2025 Medicare Non-Facility Payment Rates</t>
  </si>
  <si>
    <t>Comparison of Medicaid to Medicare Payment Rates</t>
  </si>
  <si>
    <t>Number of FFS Medicaid - Paid Claims</t>
  </si>
  <si>
    <t>Number of Medicaid Beneficiaries</t>
  </si>
  <si>
    <t>99202</t>
  </si>
  <si>
    <t>Obstetrics and Gynecological</t>
  </si>
  <si>
    <t>Adult &amp; Child</t>
  </si>
  <si>
    <t>MD-Physician/DO-Physician Osteopath</t>
  </si>
  <si>
    <t>Statewide</t>
  </si>
  <si>
    <t>Other Professional Licensed Physicians</t>
  </si>
  <si>
    <t>Physician Assistant/Registered Nurse Practitioner</t>
  </si>
  <si>
    <t>Outpatient Mental Health</t>
  </si>
  <si>
    <t>Primary Care</t>
  </si>
  <si>
    <t>99203</t>
  </si>
  <si>
    <t>99204</t>
  </si>
  <si>
    <t>99205</t>
  </si>
  <si>
    <t>99211</t>
  </si>
  <si>
    <t>99212</t>
  </si>
  <si>
    <t>99213</t>
  </si>
  <si>
    <t>99214</t>
  </si>
  <si>
    <t>99215</t>
  </si>
  <si>
    <t>99421</t>
  </si>
  <si>
    <t>99422</t>
  </si>
  <si>
    <t>99423</t>
  </si>
  <si>
    <t>99424</t>
  </si>
  <si>
    <t>99425</t>
  </si>
  <si>
    <t>99426</t>
  </si>
  <si>
    <t>99427</t>
  </si>
  <si>
    <t>99446</t>
  </si>
  <si>
    <t>99447</t>
  </si>
  <si>
    <t>99448</t>
  </si>
  <si>
    <t>99449</t>
  </si>
  <si>
    <t>99451</t>
  </si>
  <si>
    <t>99452</t>
  </si>
  <si>
    <t>99453</t>
  </si>
  <si>
    <t>99454</t>
  </si>
  <si>
    <t>99457</t>
  </si>
  <si>
    <t>99458</t>
  </si>
  <si>
    <t>99483</t>
  </si>
  <si>
    <t>99484</t>
  </si>
  <si>
    <t>99492</t>
  </si>
  <si>
    <t>99493</t>
  </si>
  <si>
    <t>99494</t>
  </si>
  <si>
    <t>99497</t>
  </si>
  <si>
    <t>99498</t>
  </si>
  <si>
    <t xml:space="preserve">*Physician, Nurse Practioner, Physician Assistant or any provider type where the rate varies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</si>
</sst>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_([$$-409]* #,##0.00_);_([$$-409]* \(#,##0.00\);_([$$-409]* &quot;-&quot;??_);_(@_)"/>
  </numFmts>
  <fonts count="7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343334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4333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164" fontId="3" fillId="0" borderId="1" xfId="1" applyNumberFormat="1" applyFont="1" applyBorder="1"/>
    <xf numFmtId="3" fontId="4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165" fontId="5" fillId="0" borderId="1" xfId="0" applyNumberFormat="1" applyFont="1" applyBorder="1" applyAlignment="1">
      <alignment horizontal="center" wrapText="1"/>
    </xf>
    <xf numFmtId="165" fontId="3" fillId="0" borderId="1" xfId="0" applyNumberFormat="1" applyFont="1" applyBorder="1"/>
    <xf numFmtId="165" fontId="3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202410%20FS%20UPDATES/PFS/Noridian/Arizona%20Area%2000,%20Medicare%20Part%20B%20Fee%20Schedule%20Excel%20File%20Effective%20Jan%201,'24.xlsx" TargetMode="External"/><Relationship Id="rId2" Type="http://schemas.openxmlformats.org/officeDocument/2006/relationships/externalLinkPath" Target="https://ahcccs.sharepoint.com/sites/DHCMReimbursement/Shared%20Documents/202410%20FS%20UPDATES/PFS/Noridian/Arizona%20Area%2000,%20Medicare%20Part%20B%20Fee%20Schedule%20Excel%20File%20Effective%20Jan%201,'24.xlsx" TargetMode="External"/><Relationship Id="rId1" Type="http://schemas.openxmlformats.org/officeDocument/2006/relationships/externalLinkPath" Target="/sites/DHCMReimbursement/Shared%20Documents/202410%20FS%20UPDATES/PFS/Noridian/Arizona%20Area%2000,%20Medicare%20Part%20B%20Fee%20Schedule%20Excel%20File%20Effective%20Jan%201,'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oridianSPSS"/>
      <sheetName val="PT (2)"/>
      <sheetName val="PT"/>
      <sheetName val="Arizona, Area 00 (2)"/>
      <sheetName val="Arizona, Area 00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A8FA4-C2AB-46FA-8582-F49D95A1383B}">
  <dimension ref="A1:J154"/>
  <sheetViews>
    <sheetView tabSelected="1" zoomScaleNormal="100" workbookViewId="0">
      <pane xSplit="1" ySplit="3" topLeftCell="B4" activePane="bottomRight" state="frozen"/>
      <selection pane="bottomRight" activeCell="L142" sqref="L142"/>
      <selection pane="bottomLeft" activeCell="A5" sqref="A5"/>
      <selection pane="topRight" activeCell="B1" sqref="B1"/>
    </sheetView>
  </sheetViews>
  <sheetFormatPr defaultColWidth="8.7109375" defaultRowHeight="12.75" customHeight="1"/>
  <cols>
    <col min="1" max="1" width="12.5703125" style="1" customWidth="1"/>
    <col min="2" max="2" width="25.42578125" style="1" bestFit="1" customWidth="1"/>
    <col min="3" max="3" width="12.42578125" style="1" customWidth="1"/>
    <col min="4" max="4" width="44.140625" style="1" bestFit="1" customWidth="1"/>
    <col min="5" max="5" width="12.5703125" style="1" customWidth="1"/>
    <col min="6" max="7" width="12.5703125" style="14" customWidth="1"/>
    <col min="8" max="10" width="12.5703125" style="1" customWidth="1"/>
    <col min="11" max="16384" width="8.7109375" style="1"/>
  </cols>
  <sheetData>
    <row r="1" spans="1:10" ht="12.75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pans="1:10" ht="12.75" customHeight="1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s="4" customFormat="1" ht="74.25" customHeight="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12" t="s">
        <v>6</v>
      </c>
      <c r="G3" s="12" t="s">
        <v>7</v>
      </c>
      <c r="H3" s="3" t="s">
        <v>8</v>
      </c>
      <c r="I3" s="2" t="s">
        <v>9</v>
      </c>
      <c r="J3" s="2" t="s">
        <v>10</v>
      </c>
    </row>
    <row r="4" spans="1:10" ht="12.75" customHeight="1">
      <c r="A4" s="5" t="s">
        <v>11</v>
      </c>
      <c r="B4" s="5" t="s">
        <v>12</v>
      </c>
      <c r="C4" s="6" t="s">
        <v>13</v>
      </c>
      <c r="D4" s="5" t="s">
        <v>14</v>
      </c>
      <c r="E4" s="5" t="s">
        <v>15</v>
      </c>
      <c r="F4" s="13">
        <v>53.72</v>
      </c>
      <c r="G4" s="13">
        <v>68.599999999999994</v>
      </c>
      <c r="H4" s="7">
        <f t="shared" ref="H4:H67" si="0">F4/G4</f>
        <v>0.78309037900874645</v>
      </c>
      <c r="I4" s="8">
        <v>23</v>
      </c>
      <c r="J4" s="8">
        <v>23</v>
      </c>
    </row>
    <row r="5" spans="1:10" ht="12.75" customHeight="1">
      <c r="A5" s="5" t="s">
        <v>11</v>
      </c>
      <c r="B5" s="5" t="s">
        <v>12</v>
      </c>
      <c r="C5" s="6" t="s">
        <v>13</v>
      </c>
      <c r="D5" s="5" t="s">
        <v>16</v>
      </c>
      <c r="E5" s="5" t="s">
        <v>15</v>
      </c>
      <c r="F5" s="13">
        <v>51.02</v>
      </c>
      <c r="G5" s="13">
        <v>68.599999999999994</v>
      </c>
      <c r="H5" s="7">
        <f t="shared" si="0"/>
        <v>0.74373177842565608</v>
      </c>
      <c r="I5" s="8">
        <v>2</v>
      </c>
      <c r="J5" s="8">
        <v>2</v>
      </c>
    </row>
    <row r="6" spans="1:10" ht="12.75" customHeight="1">
      <c r="A6" s="5" t="s">
        <v>11</v>
      </c>
      <c r="B6" s="5" t="s">
        <v>12</v>
      </c>
      <c r="C6" s="6" t="s">
        <v>13</v>
      </c>
      <c r="D6" s="5" t="s">
        <v>17</v>
      </c>
      <c r="E6" s="5" t="s">
        <v>15</v>
      </c>
      <c r="F6" s="13">
        <v>48.35</v>
      </c>
      <c r="G6" s="13">
        <v>68.599999999999994</v>
      </c>
      <c r="H6" s="7">
        <f t="shared" si="0"/>
        <v>0.70481049562682219</v>
      </c>
      <c r="I6" s="8">
        <v>2</v>
      </c>
      <c r="J6" s="8">
        <v>2</v>
      </c>
    </row>
    <row r="7" spans="1:10" ht="12.75" customHeight="1">
      <c r="A7" s="5" t="s">
        <v>11</v>
      </c>
      <c r="B7" s="5" t="s">
        <v>18</v>
      </c>
      <c r="C7" s="6" t="s">
        <v>13</v>
      </c>
      <c r="D7" s="5" t="s">
        <v>14</v>
      </c>
      <c r="E7" s="5" t="s">
        <v>15</v>
      </c>
      <c r="F7" s="13">
        <v>53.72</v>
      </c>
      <c r="G7" s="13">
        <v>68.599999999999994</v>
      </c>
      <c r="H7" s="7">
        <f t="shared" si="0"/>
        <v>0.78309037900874645</v>
      </c>
      <c r="I7" s="8">
        <v>2</v>
      </c>
      <c r="J7" s="8">
        <v>2</v>
      </c>
    </row>
    <row r="8" spans="1:10" ht="12.75" customHeight="1">
      <c r="A8" s="5" t="s">
        <v>11</v>
      </c>
      <c r="B8" s="5" t="s">
        <v>18</v>
      </c>
      <c r="C8" s="6" t="s">
        <v>13</v>
      </c>
      <c r="D8" s="5" t="s">
        <v>17</v>
      </c>
      <c r="E8" s="5" t="s">
        <v>15</v>
      </c>
      <c r="F8" s="13">
        <v>48.35</v>
      </c>
      <c r="G8" s="13">
        <v>68.599999999999994</v>
      </c>
      <c r="H8" s="7">
        <f t="shared" si="0"/>
        <v>0.70481049562682219</v>
      </c>
      <c r="I8" s="8">
        <v>22</v>
      </c>
      <c r="J8" s="8">
        <v>22</v>
      </c>
    </row>
    <row r="9" spans="1:10" ht="12.75" customHeight="1">
      <c r="A9" s="5" t="s">
        <v>11</v>
      </c>
      <c r="B9" s="5" t="s">
        <v>19</v>
      </c>
      <c r="C9" s="6" t="s">
        <v>13</v>
      </c>
      <c r="D9" s="5" t="s">
        <v>14</v>
      </c>
      <c r="E9" s="5" t="s">
        <v>15</v>
      </c>
      <c r="F9" s="13">
        <v>53.72</v>
      </c>
      <c r="G9" s="13">
        <v>68.599999999999994</v>
      </c>
      <c r="H9" s="7">
        <f t="shared" si="0"/>
        <v>0.78309037900874645</v>
      </c>
      <c r="I9" s="8">
        <v>112</v>
      </c>
      <c r="J9" s="8">
        <v>112</v>
      </c>
    </row>
    <row r="10" spans="1:10" ht="12.75" customHeight="1">
      <c r="A10" s="5" t="s">
        <v>11</v>
      </c>
      <c r="B10" s="5" t="s">
        <v>19</v>
      </c>
      <c r="C10" s="6" t="s">
        <v>13</v>
      </c>
      <c r="D10" s="5" t="s">
        <v>17</v>
      </c>
      <c r="E10" s="5" t="s">
        <v>15</v>
      </c>
      <c r="F10" s="13">
        <v>48.35</v>
      </c>
      <c r="G10" s="13">
        <v>68.599999999999994</v>
      </c>
      <c r="H10" s="7">
        <f t="shared" si="0"/>
        <v>0.70481049562682219</v>
      </c>
      <c r="I10" s="8">
        <v>368</v>
      </c>
      <c r="J10" s="8">
        <v>365</v>
      </c>
    </row>
    <row r="11" spans="1:10" ht="12.75" customHeight="1">
      <c r="A11" s="5" t="s">
        <v>20</v>
      </c>
      <c r="B11" s="5" t="s">
        <v>12</v>
      </c>
      <c r="C11" s="6" t="s">
        <v>13</v>
      </c>
      <c r="D11" s="5" t="s">
        <v>14</v>
      </c>
      <c r="E11" s="5" t="s">
        <v>15</v>
      </c>
      <c r="F11" s="13">
        <v>82.99</v>
      </c>
      <c r="G11" s="13">
        <v>106.95</v>
      </c>
      <c r="H11" s="7">
        <f t="shared" si="0"/>
        <v>0.77597007947639074</v>
      </c>
      <c r="I11" s="8">
        <v>212</v>
      </c>
      <c r="J11" s="8">
        <v>211</v>
      </c>
    </row>
    <row r="12" spans="1:10" ht="12.75" customHeight="1">
      <c r="A12" s="5" t="s">
        <v>20</v>
      </c>
      <c r="B12" s="5" t="s">
        <v>12</v>
      </c>
      <c r="C12" s="6" t="s">
        <v>13</v>
      </c>
      <c r="D12" s="5" t="s">
        <v>16</v>
      </c>
      <c r="E12" s="5" t="s">
        <v>15</v>
      </c>
      <c r="F12" s="13">
        <v>78.81</v>
      </c>
      <c r="G12" s="13">
        <v>106.95</v>
      </c>
      <c r="H12" s="7">
        <f t="shared" si="0"/>
        <v>0.73688639551192148</v>
      </c>
      <c r="I12" s="8">
        <v>26</v>
      </c>
      <c r="J12" s="8">
        <v>26</v>
      </c>
    </row>
    <row r="13" spans="1:10" ht="12.75" customHeight="1">
      <c r="A13" s="5" t="s">
        <v>20</v>
      </c>
      <c r="B13" s="5" t="s">
        <v>12</v>
      </c>
      <c r="C13" s="6" t="s">
        <v>13</v>
      </c>
      <c r="D13" s="5" t="s">
        <v>17</v>
      </c>
      <c r="E13" s="5" t="s">
        <v>15</v>
      </c>
      <c r="F13" s="13">
        <v>74.69</v>
      </c>
      <c r="G13" s="13">
        <v>106.95</v>
      </c>
      <c r="H13" s="7">
        <f t="shared" si="0"/>
        <v>0.69836372136512381</v>
      </c>
      <c r="I13" s="8">
        <v>34</v>
      </c>
      <c r="J13" s="8">
        <v>34</v>
      </c>
    </row>
    <row r="14" spans="1:10" ht="12.75" customHeight="1">
      <c r="A14" s="5" t="s">
        <v>20</v>
      </c>
      <c r="B14" s="5" t="s">
        <v>18</v>
      </c>
      <c r="C14" s="6" t="s">
        <v>13</v>
      </c>
      <c r="D14" s="5" t="s">
        <v>14</v>
      </c>
      <c r="E14" s="5" t="s">
        <v>15</v>
      </c>
      <c r="F14" s="13">
        <v>82.99</v>
      </c>
      <c r="G14" s="13">
        <v>106.95</v>
      </c>
      <c r="H14" s="7">
        <f t="shared" si="0"/>
        <v>0.77597007947639074</v>
      </c>
      <c r="I14" s="8">
        <v>39</v>
      </c>
      <c r="J14" s="8">
        <v>39</v>
      </c>
    </row>
    <row r="15" spans="1:10" ht="12.75" customHeight="1">
      <c r="A15" s="5" t="s">
        <v>20</v>
      </c>
      <c r="B15" s="5" t="s">
        <v>18</v>
      </c>
      <c r="C15" s="6" t="s">
        <v>13</v>
      </c>
      <c r="D15" s="5" t="s">
        <v>16</v>
      </c>
      <c r="E15" s="5" t="s">
        <v>15</v>
      </c>
      <c r="F15" s="13">
        <v>78.81</v>
      </c>
      <c r="G15" s="13">
        <v>106.95</v>
      </c>
      <c r="H15" s="7">
        <f t="shared" si="0"/>
        <v>0.73688639551192148</v>
      </c>
      <c r="I15" s="8">
        <v>21</v>
      </c>
      <c r="J15" s="8">
        <v>19</v>
      </c>
    </row>
    <row r="16" spans="1:10" ht="12.75" customHeight="1">
      <c r="A16" s="5" t="s">
        <v>20</v>
      </c>
      <c r="B16" s="5" t="s">
        <v>18</v>
      </c>
      <c r="C16" s="6" t="s">
        <v>13</v>
      </c>
      <c r="D16" s="5" t="s">
        <v>17</v>
      </c>
      <c r="E16" s="5" t="s">
        <v>15</v>
      </c>
      <c r="F16" s="13">
        <v>74.69</v>
      </c>
      <c r="G16" s="13">
        <v>106.95</v>
      </c>
      <c r="H16" s="7">
        <f t="shared" si="0"/>
        <v>0.69836372136512381</v>
      </c>
      <c r="I16" s="8">
        <v>36</v>
      </c>
      <c r="J16" s="8">
        <v>36</v>
      </c>
    </row>
    <row r="17" spans="1:10" ht="12.75" customHeight="1">
      <c r="A17" s="5" t="s">
        <v>20</v>
      </c>
      <c r="B17" s="5" t="s">
        <v>19</v>
      </c>
      <c r="C17" s="6" t="s">
        <v>13</v>
      </c>
      <c r="D17" s="5" t="s">
        <v>14</v>
      </c>
      <c r="E17" s="5" t="s">
        <v>15</v>
      </c>
      <c r="F17" s="13">
        <v>82.99</v>
      </c>
      <c r="G17" s="13">
        <v>106.95</v>
      </c>
      <c r="H17" s="7">
        <f t="shared" si="0"/>
        <v>0.77597007947639074</v>
      </c>
      <c r="I17" s="8">
        <v>809</v>
      </c>
      <c r="J17" s="8">
        <v>798</v>
      </c>
    </row>
    <row r="18" spans="1:10" ht="12.75" customHeight="1">
      <c r="A18" s="5" t="s">
        <v>20</v>
      </c>
      <c r="B18" s="5" t="s">
        <v>19</v>
      </c>
      <c r="C18" s="6" t="s">
        <v>13</v>
      </c>
      <c r="D18" s="5" t="s">
        <v>16</v>
      </c>
      <c r="E18" s="5" t="s">
        <v>15</v>
      </c>
      <c r="F18" s="13">
        <v>78.81</v>
      </c>
      <c r="G18" s="13">
        <v>106.95</v>
      </c>
      <c r="H18" s="7">
        <f t="shared" si="0"/>
        <v>0.73688639551192148</v>
      </c>
      <c r="I18" s="8">
        <v>14</v>
      </c>
      <c r="J18" s="8">
        <v>14</v>
      </c>
    </row>
    <row r="19" spans="1:10" ht="12.75" customHeight="1">
      <c r="A19" s="5" t="s">
        <v>20</v>
      </c>
      <c r="B19" s="5" t="s">
        <v>19</v>
      </c>
      <c r="C19" s="6" t="s">
        <v>13</v>
      </c>
      <c r="D19" s="5" t="s">
        <v>17</v>
      </c>
      <c r="E19" s="5" t="s">
        <v>15</v>
      </c>
      <c r="F19" s="13">
        <v>74.69</v>
      </c>
      <c r="G19" s="13">
        <v>106.95</v>
      </c>
      <c r="H19" s="7">
        <f t="shared" si="0"/>
        <v>0.69836372136512381</v>
      </c>
      <c r="I19" s="8">
        <v>4434</v>
      </c>
      <c r="J19" s="8">
        <v>4328</v>
      </c>
    </row>
    <row r="20" spans="1:10" ht="12.75" customHeight="1">
      <c r="A20" s="5" t="s">
        <v>21</v>
      </c>
      <c r="B20" s="5" t="s">
        <v>12</v>
      </c>
      <c r="C20" s="6" t="s">
        <v>13</v>
      </c>
      <c r="D20" s="5" t="s">
        <v>14</v>
      </c>
      <c r="E20" s="5" t="s">
        <v>15</v>
      </c>
      <c r="F20" s="13">
        <v>124.35</v>
      </c>
      <c r="G20" s="13">
        <v>160.43</v>
      </c>
      <c r="H20" s="7">
        <f t="shared" si="0"/>
        <v>0.77510440690643889</v>
      </c>
      <c r="I20" s="8">
        <v>355</v>
      </c>
      <c r="J20" s="8">
        <v>345</v>
      </c>
    </row>
    <row r="21" spans="1:10" ht="12.75" customHeight="1">
      <c r="A21" s="5" t="s">
        <v>21</v>
      </c>
      <c r="B21" s="5" t="s">
        <v>12</v>
      </c>
      <c r="C21" s="6" t="s">
        <v>13</v>
      </c>
      <c r="D21" s="5" t="s">
        <v>16</v>
      </c>
      <c r="E21" s="5" t="s">
        <v>15</v>
      </c>
      <c r="F21" s="13">
        <v>118.09</v>
      </c>
      <c r="G21" s="13">
        <v>160.43</v>
      </c>
      <c r="H21" s="7">
        <f t="shared" si="0"/>
        <v>0.73608427351492867</v>
      </c>
      <c r="I21" s="8">
        <v>23</v>
      </c>
      <c r="J21" s="8">
        <v>23</v>
      </c>
    </row>
    <row r="22" spans="1:10" ht="12.75" customHeight="1">
      <c r="A22" s="5" t="s">
        <v>21</v>
      </c>
      <c r="B22" s="5" t="s">
        <v>12</v>
      </c>
      <c r="C22" s="6" t="s">
        <v>13</v>
      </c>
      <c r="D22" s="5" t="s">
        <v>17</v>
      </c>
      <c r="E22" s="5" t="s">
        <v>15</v>
      </c>
      <c r="F22" s="13">
        <v>111.91</v>
      </c>
      <c r="G22" s="13">
        <v>160.43</v>
      </c>
      <c r="H22" s="7">
        <f t="shared" si="0"/>
        <v>0.69756279997506698</v>
      </c>
      <c r="I22" s="8">
        <v>35</v>
      </c>
      <c r="J22" s="8">
        <v>35</v>
      </c>
    </row>
    <row r="23" spans="1:10" ht="12.75" customHeight="1">
      <c r="A23" s="5" t="s">
        <v>21</v>
      </c>
      <c r="B23" s="5" t="s">
        <v>18</v>
      </c>
      <c r="C23" s="6" t="s">
        <v>13</v>
      </c>
      <c r="D23" s="5" t="s">
        <v>14</v>
      </c>
      <c r="E23" s="5" t="s">
        <v>15</v>
      </c>
      <c r="F23" s="13">
        <v>124.35</v>
      </c>
      <c r="G23" s="13">
        <v>160.43</v>
      </c>
      <c r="H23" s="7">
        <f t="shared" si="0"/>
        <v>0.77510440690643889</v>
      </c>
      <c r="I23" s="8">
        <v>40</v>
      </c>
      <c r="J23" s="8">
        <v>40</v>
      </c>
    </row>
    <row r="24" spans="1:10" ht="12.75" customHeight="1">
      <c r="A24" s="5" t="s">
        <v>21</v>
      </c>
      <c r="B24" s="5" t="s">
        <v>18</v>
      </c>
      <c r="C24" s="6" t="s">
        <v>13</v>
      </c>
      <c r="D24" s="5" t="s">
        <v>16</v>
      </c>
      <c r="E24" s="5" t="s">
        <v>15</v>
      </c>
      <c r="F24" s="13">
        <v>118.09</v>
      </c>
      <c r="G24" s="13">
        <v>160.43</v>
      </c>
      <c r="H24" s="7">
        <f t="shared" si="0"/>
        <v>0.73608427351492867</v>
      </c>
      <c r="I24" s="8">
        <v>30</v>
      </c>
      <c r="J24" s="8">
        <v>28</v>
      </c>
    </row>
    <row r="25" spans="1:10" ht="12.75" customHeight="1">
      <c r="A25" s="5" t="s">
        <v>21</v>
      </c>
      <c r="B25" s="5" t="s">
        <v>18</v>
      </c>
      <c r="C25" s="6" t="s">
        <v>13</v>
      </c>
      <c r="D25" s="5" t="s">
        <v>17</v>
      </c>
      <c r="E25" s="5" t="s">
        <v>15</v>
      </c>
      <c r="F25" s="13">
        <v>111.91</v>
      </c>
      <c r="G25" s="13">
        <v>160.43</v>
      </c>
      <c r="H25" s="7">
        <f t="shared" si="0"/>
        <v>0.69756279997506698</v>
      </c>
      <c r="I25" s="8">
        <v>223</v>
      </c>
      <c r="J25" s="8">
        <v>207</v>
      </c>
    </row>
    <row r="26" spans="1:10" ht="12.75" customHeight="1">
      <c r="A26" s="5" t="s">
        <v>21</v>
      </c>
      <c r="B26" s="5" t="s">
        <v>19</v>
      </c>
      <c r="C26" s="6" t="s">
        <v>13</v>
      </c>
      <c r="D26" s="5" t="s">
        <v>14</v>
      </c>
      <c r="E26" s="5" t="s">
        <v>15</v>
      </c>
      <c r="F26" s="13">
        <v>124.35</v>
      </c>
      <c r="G26" s="13">
        <v>160.43</v>
      </c>
      <c r="H26" s="7">
        <f t="shared" si="0"/>
        <v>0.77510440690643889</v>
      </c>
      <c r="I26" s="8">
        <v>1410</v>
      </c>
      <c r="J26" s="8">
        <v>1368</v>
      </c>
    </row>
    <row r="27" spans="1:10" ht="12.75" customHeight="1">
      <c r="A27" s="5" t="s">
        <v>21</v>
      </c>
      <c r="B27" s="5" t="s">
        <v>19</v>
      </c>
      <c r="C27" s="6" t="s">
        <v>13</v>
      </c>
      <c r="D27" s="5" t="s">
        <v>16</v>
      </c>
      <c r="E27" s="5" t="s">
        <v>15</v>
      </c>
      <c r="F27" s="13">
        <v>118.09</v>
      </c>
      <c r="G27" s="13">
        <v>160.43</v>
      </c>
      <c r="H27" s="7">
        <f t="shared" si="0"/>
        <v>0.73608427351492867</v>
      </c>
      <c r="I27" s="8">
        <v>5</v>
      </c>
      <c r="J27" s="8">
        <v>5</v>
      </c>
    </row>
    <row r="28" spans="1:10" ht="12.75" customHeight="1">
      <c r="A28" s="5" t="s">
        <v>21</v>
      </c>
      <c r="B28" s="5" t="s">
        <v>19</v>
      </c>
      <c r="C28" s="6" t="s">
        <v>13</v>
      </c>
      <c r="D28" s="5" t="s">
        <v>17</v>
      </c>
      <c r="E28" s="5" t="s">
        <v>15</v>
      </c>
      <c r="F28" s="13">
        <v>111.91</v>
      </c>
      <c r="G28" s="13">
        <v>160.43</v>
      </c>
      <c r="H28" s="7">
        <f t="shared" si="0"/>
        <v>0.69756279997506698</v>
      </c>
      <c r="I28" s="8">
        <v>4193</v>
      </c>
      <c r="J28" s="8">
        <v>3964</v>
      </c>
    </row>
    <row r="29" spans="1:10" ht="12.75" customHeight="1">
      <c r="A29" s="5" t="s">
        <v>22</v>
      </c>
      <c r="B29" s="5" t="s">
        <v>12</v>
      </c>
      <c r="C29" s="6" t="s">
        <v>13</v>
      </c>
      <c r="D29" s="5" t="s">
        <v>14</v>
      </c>
      <c r="E29" s="5" t="s">
        <v>15</v>
      </c>
      <c r="F29" s="13">
        <v>163.95</v>
      </c>
      <c r="G29" s="13">
        <v>211.86</v>
      </c>
      <c r="H29" s="7">
        <f t="shared" si="0"/>
        <v>0.77386009629000274</v>
      </c>
      <c r="I29" s="8">
        <v>184</v>
      </c>
      <c r="J29" s="8">
        <v>179</v>
      </c>
    </row>
    <row r="30" spans="1:10" ht="12.75" customHeight="1">
      <c r="A30" s="5" t="s">
        <v>22</v>
      </c>
      <c r="B30" s="5" t="s">
        <v>12</v>
      </c>
      <c r="C30" s="6" t="s">
        <v>13</v>
      </c>
      <c r="D30" s="5" t="s">
        <v>16</v>
      </c>
      <c r="E30" s="5" t="s">
        <v>15</v>
      </c>
      <c r="F30" s="13">
        <v>155.69999999999999</v>
      </c>
      <c r="G30" s="13">
        <v>211.86</v>
      </c>
      <c r="H30" s="7">
        <f t="shared" si="0"/>
        <v>0.73491928632115533</v>
      </c>
      <c r="I30" s="8">
        <v>9</v>
      </c>
      <c r="J30" s="8">
        <v>9</v>
      </c>
    </row>
    <row r="31" spans="1:10" ht="12.75" customHeight="1">
      <c r="A31" s="5" t="s">
        <v>22</v>
      </c>
      <c r="B31" s="5" t="s">
        <v>12</v>
      </c>
      <c r="C31" s="6" t="s">
        <v>13</v>
      </c>
      <c r="D31" s="5" t="s">
        <v>17</v>
      </c>
      <c r="E31" s="5" t="s">
        <v>15</v>
      </c>
      <c r="F31" s="13">
        <v>147.56</v>
      </c>
      <c r="G31" s="13">
        <v>211.86</v>
      </c>
      <c r="H31" s="7">
        <f t="shared" si="0"/>
        <v>0.69649768715189275</v>
      </c>
      <c r="I31" s="8">
        <v>21</v>
      </c>
      <c r="J31" s="8">
        <v>21</v>
      </c>
    </row>
    <row r="32" spans="1:10" ht="12.75" customHeight="1">
      <c r="A32" s="5" t="s">
        <v>22</v>
      </c>
      <c r="B32" s="5" t="s">
        <v>18</v>
      </c>
      <c r="C32" s="6" t="s">
        <v>13</v>
      </c>
      <c r="D32" s="5" t="s">
        <v>14</v>
      </c>
      <c r="E32" s="5" t="s">
        <v>15</v>
      </c>
      <c r="F32" s="13">
        <v>163.95</v>
      </c>
      <c r="G32" s="13">
        <v>211.86</v>
      </c>
      <c r="H32" s="7">
        <f t="shared" si="0"/>
        <v>0.77386009629000274</v>
      </c>
      <c r="I32" s="8">
        <v>17</v>
      </c>
      <c r="J32" s="8">
        <v>17</v>
      </c>
    </row>
    <row r="33" spans="1:10" ht="12.75" customHeight="1">
      <c r="A33" s="5" t="s">
        <v>22</v>
      </c>
      <c r="B33" s="5" t="s">
        <v>18</v>
      </c>
      <c r="C33" s="6" t="s">
        <v>13</v>
      </c>
      <c r="D33" s="5" t="s">
        <v>16</v>
      </c>
      <c r="E33" s="5" t="s">
        <v>15</v>
      </c>
      <c r="F33" s="13">
        <v>155.69999999999999</v>
      </c>
      <c r="G33" s="13">
        <v>211.86</v>
      </c>
      <c r="H33" s="7">
        <f t="shared" si="0"/>
        <v>0.73491928632115533</v>
      </c>
      <c r="I33" s="8">
        <v>62</v>
      </c>
      <c r="J33" s="8">
        <v>56</v>
      </c>
    </row>
    <row r="34" spans="1:10" ht="12.75" customHeight="1">
      <c r="A34" s="5" t="s">
        <v>22</v>
      </c>
      <c r="B34" s="5" t="s">
        <v>18</v>
      </c>
      <c r="C34" s="6" t="s">
        <v>13</v>
      </c>
      <c r="D34" s="5" t="s">
        <v>17</v>
      </c>
      <c r="E34" s="5" t="s">
        <v>15</v>
      </c>
      <c r="F34" s="13">
        <v>147.56</v>
      </c>
      <c r="G34" s="13">
        <v>211.86</v>
      </c>
      <c r="H34" s="7">
        <f t="shared" si="0"/>
        <v>0.69649768715189275</v>
      </c>
      <c r="I34" s="8">
        <v>603</v>
      </c>
      <c r="J34" s="8">
        <v>542</v>
      </c>
    </row>
    <row r="35" spans="1:10" ht="12.75" customHeight="1">
      <c r="A35" s="5" t="s">
        <v>22</v>
      </c>
      <c r="B35" s="5" t="s">
        <v>19</v>
      </c>
      <c r="C35" s="6" t="s">
        <v>13</v>
      </c>
      <c r="D35" s="5" t="s">
        <v>14</v>
      </c>
      <c r="E35" s="5" t="s">
        <v>15</v>
      </c>
      <c r="F35" s="13">
        <v>163.95</v>
      </c>
      <c r="G35" s="13">
        <v>211.86</v>
      </c>
      <c r="H35" s="7">
        <f t="shared" si="0"/>
        <v>0.77386009629000274</v>
      </c>
      <c r="I35" s="8">
        <v>524</v>
      </c>
      <c r="J35" s="8">
        <v>519</v>
      </c>
    </row>
    <row r="36" spans="1:10" ht="12.75" customHeight="1">
      <c r="A36" s="5" t="s">
        <v>22</v>
      </c>
      <c r="B36" s="5" t="s">
        <v>19</v>
      </c>
      <c r="C36" s="6" t="s">
        <v>13</v>
      </c>
      <c r="D36" s="5" t="s">
        <v>17</v>
      </c>
      <c r="E36" s="5" t="s">
        <v>15</v>
      </c>
      <c r="F36" s="13">
        <v>147.56</v>
      </c>
      <c r="G36" s="13">
        <v>211.86</v>
      </c>
      <c r="H36" s="7">
        <f t="shared" si="0"/>
        <v>0.69649768715189275</v>
      </c>
      <c r="I36" s="8">
        <v>671</v>
      </c>
      <c r="J36" s="8">
        <v>655</v>
      </c>
    </row>
    <row r="37" spans="1:10" ht="12.75" customHeight="1">
      <c r="A37" s="5" t="s">
        <v>23</v>
      </c>
      <c r="B37" s="5" t="s">
        <v>12</v>
      </c>
      <c r="C37" s="6" t="s">
        <v>13</v>
      </c>
      <c r="D37" s="5" t="s">
        <v>14</v>
      </c>
      <c r="E37" s="5" t="s">
        <v>15</v>
      </c>
      <c r="F37" s="13">
        <v>17.41</v>
      </c>
      <c r="G37" s="13">
        <v>22.18</v>
      </c>
      <c r="H37" s="7">
        <f t="shared" si="0"/>
        <v>0.78494138863841301</v>
      </c>
      <c r="I37" s="8">
        <v>15</v>
      </c>
      <c r="J37" s="8">
        <v>13</v>
      </c>
    </row>
    <row r="38" spans="1:10" ht="12.75" customHeight="1">
      <c r="A38" s="5" t="s">
        <v>23</v>
      </c>
      <c r="B38" s="5" t="s">
        <v>12</v>
      </c>
      <c r="C38" s="6" t="s">
        <v>13</v>
      </c>
      <c r="D38" s="5" t="s">
        <v>17</v>
      </c>
      <c r="E38" s="5" t="s">
        <v>15</v>
      </c>
      <c r="F38" s="13">
        <v>15.67</v>
      </c>
      <c r="G38" s="13">
        <v>22.18</v>
      </c>
      <c r="H38" s="7">
        <f t="shared" si="0"/>
        <v>0.70649233543733092</v>
      </c>
      <c r="I38" s="8">
        <v>2</v>
      </c>
      <c r="J38" s="8">
        <v>2</v>
      </c>
    </row>
    <row r="39" spans="1:10" ht="12.75" customHeight="1">
      <c r="A39" s="5" t="s">
        <v>23</v>
      </c>
      <c r="B39" s="5" t="s">
        <v>18</v>
      </c>
      <c r="C39" s="6" t="s">
        <v>13</v>
      </c>
      <c r="D39" s="5" t="s">
        <v>14</v>
      </c>
      <c r="E39" s="5" t="s">
        <v>15</v>
      </c>
      <c r="F39" s="13">
        <v>17.41</v>
      </c>
      <c r="G39" s="13">
        <v>22.18</v>
      </c>
      <c r="H39" s="7">
        <f t="shared" si="0"/>
        <v>0.78494138863841301</v>
      </c>
      <c r="I39" s="8">
        <v>1</v>
      </c>
      <c r="J39" s="8">
        <v>1</v>
      </c>
    </row>
    <row r="40" spans="1:10" ht="12.75" customHeight="1">
      <c r="A40" s="5" t="s">
        <v>23</v>
      </c>
      <c r="B40" s="5" t="s">
        <v>18</v>
      </c>
      <c r="C40" s="6" t="s">
        <v>13</v>
      </c>
      <c r="D40" s="5" t="s">
        <v>16</v>
      </c>
      <c r="E40" s="5" t="s">
        <v>15</v>
      </c>
      <c r="F40" s="13">
        <v>16.53</v>
      </c>
      <c r="G40" s="13">
        <v>22.18</v>
      </c>
      <c r="H40" s="7">
        <f t="shared" si="0"/>
        <v>0.74526600541027954</v>
      </c>
      <c r="I40" s="8">
        <v>10</v>
      </c>
      <c r="J40" s="8">
        <v>10</v>
      </c>
    </row>
    <row r="41" spans="1:10" ht="12.75" customHeight="1">
      <c r="A41" s="5" t="s">
        <v>23</v>
      </c>
      <c r="B41" s="5" t="s">
        <v>18</v>
      </c>
      <c r="C41" s="6" t="s">
        <v>13</v>
      </c>
      <c r="D41" s="5" t="s">
        <v>17</v>
      </c>
      <c r="E41" s="5" t="s">
        <v>15</v>
      </c>
      <c r="F41" s="13">
        <v>15.67</v>
      </c>
      <c r="G41" s="13">
        <v>22.18</v>
      </c>
      <c r="H41" s="7">
        <f t="shared" si="0"/>
        <v>0.70649233543733092</v>
      </c>
      <c r="I41" s="8">
        <v>15</v>
      </c>
      <c r="J41" s="8">
        <v>15</v>
      </c>
    </row>
    <row r="42" spans="1:10" ht="12.95">
      <c r="A42" s="5" t="s">
        <v>23</v>
      </c>
      <c r="B42" s="5" t="s">
        <v>19</v>
      </c>
      <c r="C42" s="6" t="s">
        <v>13</v>
      </c>
      <c r="D42" s="5" t="s">
        <v>14</v>
      </c>
      <c r="E42" s="5" t="s">
        <v>15</v>
      </c>
      <c r="F42" s="13">
        <v>17.41</v>
      </c>
      <c r="G42" s="13">
        <v>22.18</v>
      </c>
      <c r="H42" s="7">
        <f t="shared" si="0"/>
        <v>0.78494138863841301</v>
      </c>
      <c r="I42" s="8">
        <v>515</v>
      </c>
      <c r="J42" s="8">
        <v>131</v>
      </c>
    </row>
    <row r="43" spans="1:10" ht="12.95">
      <c r="A43" s="5" t="s">
        <v>23</v>
      </c>
      <c r="B43" s="5" t="s">
        <v>19</v>
      </c>
      <c r="C43" s="6" t="s">
        <v>13</v>
      </c>
      <c r="D43" s="5" t="s">
        <v>17</v>
      </c>
      <c r="E43" s="5" t="s">
        <v>15</v>
      </c>
      <c r="F43" s="13">
        <v>15.67</v>
      </c>
      <c r="G43" s="13">
        <v>22.18</v>
      </c>
      <c r="H43" s="7">
        <f t="shared" si="0"/>
        <v>0.70649233543733092</v>
      </c>
      <c r="I43" s="8">
        <v>1148</v>
      </c>
      <c r="J43" s="8">
        <v>255</v>
      </c>
    </row>
    <row r="44" spans="1:10" ht="12.95">
      <c r="A44" s="5" t="s">
        <v>24</v>
      </c>
      <c r="B44" s="5" t="s">
        <v>12</v>
      </c>
      <c r="C44" s="6" t="s">
        <v>13</v>
      </c>
      <c r="D44" s="5" t="s">
        <v>14</v>
      </c>
      <c r="E44" s="5" t="s">
        <v>15</v>
      </c>
      <c r="F44" s="13">
        <v>42.12</v>
      </c>
      <c r="G44" s="13">
        <v>53.98</v>
      </c>
      <c r="H44" s="7">
        <f t="shared" si="0"/>
        <v>0.78028899592441647</v>
      </c>
      <c r="I44" s="8">
        <v>158</v>
      </c>
      <c r="J44" s="8">
        <v>119</v>
      </c>
    </row>
    <row r="45" spans="1:10" ht="12.95">
      <c r="A45" s="5" t="s">
        <v>24</v>
      </c>
      <c r="B45" s="5" t="s">
        <v>12</v>
      </c>
      <c r="C45" s="6" t="s">
        <v>13</v>
      </c>
      <c r="D45" s="5" t="s">
        <v>16</v>
      </c>
      <c r="E45" s="5" t="s">
        <v>15</v>
      </c>
      <c r="F45" s="13">
        <v>40</v>
      </c>
      <c r="G45" s="13">
        <v>53.98</v>
      </c>
      <c r="H45" s="7">
        <f t="shared" si="0"/>
        <v>0.74101519081141165</v>
      </c>
      <c r="I45" s="8">
        <v>31</v>
      </c>
      <c r="J45" s="8">
        <v>23</v>
      </c>
    </row>
    <row r="46" spans="1:10" ht="12.95">
      <c r="A46" s="5" t="s">
        <v>24</v>
      </c>
      <c r="B46" s="5" t="s">
        <v>12</v>
      </c>
      <c r="C46" s="6" t="s">
        <v>13</v>
      </c>
      <c r="D46" s="5" t="s">
        <v>17</v>
      </c>
      <c r="E46" s="5" t="s">
        <v>15</v>
      </c>
      <c r="F46" s="13">
        <v>37.909999999999997</v>
      </c>
      <c r="G46" s="13">
        <v>53.98</v>
      </c>
      <c r="H46" s="7">
        <f t="shared" si="0"/>
        <v>0.70229714709151536</v>
      </c>
      <c r="I46" s="8">
        <v>15</v>
      </c>
      <c r="J46" s="8">
        <v>15</v>
      </c>
    </row>
    <row r="47" spans="1:10" ht="12.95">
      <c r="A47" s="5" t="s">
        <v>24</v>
      </c>
      <c r="B47" s="5" t="s">
        <v>18</v>
      </c>
      <c r="C47" s="6" t="s">
        <v>13</v>
      </c>
      <c r="D47" s="5" t="s">
        <v>14</v>
      </c>
      <c r="E47" s="5" t="s">
        <v>15</v>
      </c>
      <c r="F47" s="13">
        <v>42.12</v>
      </c>
      <c r="G47" s="13">
        <v>53.98</v>
      </c>
      <c r="H47" s="7">
        <f t="shared" si="0"/>
        <v>0.78028899592441647</v>
      </c>
      <c r="I47" s="8">
        <v>37</v>
      </c>
      <c r="J47" s="8">
        <v>27</v>
      </c>
    </row>
    <row r="48" spans="1:10" ht="12.95">
      <c r="A48" s="5" t="s">
        <v>24</v>
      </c>
      <c r="B48" s="5" t="s">
        <v>18</v>
      </c>
      <c r="C48" s="6" t="s">
        <v>13</v>
      </c>
      <c r="D48" s="5" t="s">
        <v>16</v>
      </c>
      <c r="E48" s="5" t="s">
        <v>15</v>
      </c>
      <c r="F48" s="13">
        <v>40</v>
      </c>
      <c r="G48" s="13">
        <v>53.98</v>
      </c>
      <c r="H48" s="7">
        <f t="shared" si="0"/>
        <v>0.74101519081141165</v>
      </c>
      <c r="I48" s="8">
        <v>9</v>
      </c>
      <c r="J48" s="8">
        <v>9</v>
      </c>
    </row>
    <row r="49" spans="1:10" ht="12.95">
      <c r="A49" s="5" t="s">
        <v>24</v>
      </c>
      <c r="B49" s="5" t="s">
        <v>18</v>
      </c>
      <c r="C49" s="6" t="s">
        <v>13</v>
      </c>
      <c r="D49" s="5" t="s">
        <v>17</v>
      </c>
      <c r="E49" s="5" t="s">
        <v>15</v>
      </c>
      <c r="F49" s="13">
        <v>37.909999999999997</v>
      </c>
      <c r="G49" s="13">
        <v>53.98</v>
      </c>
      <c r="H49" s="7">
        <f t="shared" si="0"/>
        <v>0.70229714709151536</v>
      </c>
      <c r="I49" s="8">
        <v>179</v>
      </c>
      <c r="J49" s="8">
        <v>114</v>
      </c>
    </row>
    <row r="50" spans="1:10" ht="12.95">
      <c r="A50" s="5" t="s">
        <v>24</v>
      </c>
      <c r="B50" s="5" t="s">
        <v>19</v>
      </c>
      <c r="C50" s="6" t="s">
        <v>13</v>
      </c>
      <c r="D50" s="5" t="s">
        <v>14</v>
      </c>
      <c r="E50" s="5" t="s">
        <v>15</v>
      </c>
      <c r="F50" s="13">
        <v>42.12</v>
      </c>
      <c r="G50" s="13">
        <v>53.98</v>
      </c>
      <c r="H50" s="7">
        <f t="shared" si="0"/>
        <v>0.78028899592441647</v>
      </c>
      <c r="I50" s="8">
        <v>1481</v>
      </c>
      <c r="J50" s="8">
        <v>1175</v>
      </c>
    </row>
    <row r="51" spans="1:10" ht="12.95">
      <c r="A51" s="5" t="s">
        <v>24</v>
      </c>
      <c r="B51" s="5" t="s">
        <v>19</v>
      </c>
      <c r="C51" s="6" t="s">
        <v>13</v>
      </c>
      <c r="D51" s="5" t="s">
        <v>16</v>
      </c>
      <c r="E51" s="5" t="s">
        <v>15</v>
      </c>
      <c r="F51" s="13">
        <v>40</v>
      </c>
      <c r="G51" s="13">
        <v>53.98</v>
      </c>
      <c r="H51" s="7">
        <f t="shared" si="0"/>
        <v>0.74101519081141165</v>
      </c>
      <c r="I51" s="8">
        <v>3</v>
      </c>
      <c r="J51" s="8">
        <v>3</v>
      </c>
    </row>
    <row r="52" spans="1:10" ht="12.95">
      <c r="A52" s="5" t="s">
        <v>24</v>
      </c>
      <c r="B52" s="5" t="s">
        <v>19</v>
      </c>
      <c r="C52" s="6" t="s">
        <v>13</v>
      </c>
      <c r="D52" s="5" t="s">
        <v>17</v>
      </c>
      <c r="E52" s="5" t="s">
        <v>15</v>
      </c>
      <c r="F52" s="13">
        <v>37.909999999999997</v>
      </c>
      <c r="G52" s="13">
        <v>53.98</v>
      </c>
      <c r="H52" s="7">
        <f t="shared" si="0"/>
        <v>0.70229714709151536</v>
      </c>
      <c r="I52" s="8">
        <v>2584</v>
      </c>
      <c r="J52" s="8">
        <v>1752</v>
      </c>
    </row>
    <row r="53" spans="1:10" ht="12.95">
      <c r="A53" s="5" t="s">
        <v>25</v>
      </c>
      <c r="B53" s="5" t="s">
        <v>12</v>
      </c>
      <c r="C53" s="6" t="s">
        <v>13</v>
      </c>
      <c r="D53" s="5" t="s">
        <v>14</v>
      </c>
      <c r="E53" s="5" t="s">
        <v>15</v>
      </c>
      <c r="F53" s="13">
        <v>67.599999999999994</v>
      </c>
      <c r="G53" s="13">
        <v>87.39</v>
      </c>
      <c r="H53" s="7">
        <f t="shared" si="0"/>
        <v>0.77354388373955818</v>
      </c>
      <c r="I53" s="8">
        <v>1102</v>
      </c>
      <c r="J53" s="8">
        <v>784</v>
      </c>
    </row>
    <row r="54" spans="1:10" ht="12.95">
      <c r="A54" s="5" t="s">
        <v>25</v>
      </c>
      <c r="B54" s="5" t="s">
        <v>12</v>
      </c>
      <c r="C54" s="6" t="s">
        <v>13</v>
      </c>
      <c r="D54" s="5" t="s">
        <v>16</v>
      </c>
      <c r="E54" s="5" t="s">
        <v>15</v>
      </c>
      <c r="F54" s="13">
        <v>64.2</v>
      </c>
      <c r="G54" s="13">
        <v>87.39</v>
      </c>
      <c r="H54" s="7">
        <f t="shared" si="0"/>
        <v>0.73463783041537933</v>
      </c>
      <c r="I54" s="8">
        <v>158</v>
      </c>
      <c r="J54" s="8">
        <v>119</v>
      </c>
    </row>
    <row r="55" spans="1:10" ht="12.95">
      <c r="A55" s="5" t="s">
        <v>25</v>
      </c>
      <c r="B55" s="5" t="s">
        <v>12</v>
      </c>
      <c r="C55" s="6" t="s">
        <v>13</v>
      </c>
      <c r="D55" s="5" t="s">
        <v>17</v>
      </c>
      <c r="E55" s="5" t="s">
        <v>15</v>
      </c>
      <c r="F55" s="13">
        <v>60.84</v>
      </c>
      <c r="G55" s="13">
        <v>87.39</v>
      </c>
      <c r="H55" s="7">
        <f t="shared" si="0"/>
        <v>0.69618949536560248</v>
      </c>
      <c r="I55" s="8">
        <v>186</v>
      </c>
      <c r="J55" s="8">
        <v>143</v>
      </c>
    </row>
    <row r="56" spans="1:10" ht="12.95">
      <c r="A56" s="5" t="s">
        <v>25</v>
      </c>
      <c r="B56" s="5" t="s">
        <v>18</v>
      </c>
      <c r="C56" s="6" t="s">
        <v>13</v>
      </c>
      <c r="D56" s="5" t="s">
        <v>14</v>
      </c>
      <c r="E56" s="5" t="s">
        <v>15</v>
      </c>
      <c r="F56" s="13">
        <v>67.599999999999994</v>
      </c>
      <c r="G56" s="13">
        <v>87.39</v>
      </c>
      <c r="H56" s="7">
        <f t="shared" si="0"/>
        <v>0.77354388373955818</v>
      </c>
      <c r="I56" s="8">
        <v>272</v>
      </c>
      <c r="J56" s="8">
        <v>152</v>
      </c>
    </row>
    <row r="57" spans="1:10" ht="12.95">
      <c r="A57" s="5" t="s">
        <v>25</v>
      </c>
      <c r="B57" s="5" t="s">
        <v>18</v>
      </c>
      <c r="C57" s="6" t="s">
        <v>13</v>
      </c>
      <c r="D57" s="5" t="s">
        <v>16</v>
      </c>
      <c r="E57" s="5" t="s">
        <v>15</v>
      </c>
      <c r="F57" s="13">
        <v>64.2</v>
      </c>
      <c r="G57" s="13">
        <v>87.39</v>
      </c>
      <c r="H57" s="7">
        <f t="shared" si="0"/>
        <v>0.73463783041537933</v>
      </c>
      <c r="I57" s="8">
        <v>195</v>
      </c>
      <c r="J57" s="8">
        <v>117</v>
      </c>
    </row>
    <row r="58" spans="1:10" ht="12.95">
      <c r="A58" s="5" t="s">
        <v>25</v>
      </c>
      <c r="B58" s="5" t="s">
        <v>18</v>
      </c>
      <c r="C58" s="6" t="s">
        <v>13</v>
      </c>
      <c r="D58" s="5" t="s">
        <v>17</v>
      </c>
      <c r="E58" s="5" t="s">
        <v>15</v>
      </c>
      <c r="F58" s="13">
        <v>60.84</v>
      </c>
      <c r="G58" s="13">
        <v>87.39</v>
      </c>
      <c r="H58" s="7">
        <f t="shared" si="0"/>
        <v>0.69618949536560248</v>
      </c>
      <c r="I58" s="8">
        <v>1243</v>
      </c>
      <c r="J58" s="8">
        <v>657</v>
      </c>
    </row>
    <row r="59" spans="1:10" ht="12.95">
      <c r="A59" s="5" t="s">
        <v>25</v>
      </c>
      <c r="B59" s="5" t="s">
        <v>19</v>
      </c>
      <c r="C59" s="6" t="s">
        <v>13</v>
      </c>
      <c r="D59" s="5" t="s">
        <v>14</v>
      </c>
      <c r="E59" s="5" t="s">
        <v>15</v>
      </c>
      <c r="F59" s="13">
        <v>67.599999999999994</v>
      </c>
      <c r="G59" s="13">
        <v>87.39</v>
      </c>
      <c r="H59" s="7">
        <f t="shared" si="0"/>
        <v>0.77354388373955818</v>
      </c>
      <c r="I59" s="8">
        <v>10548</v>
      </c>
      <c r="J59" s="8">
        <v>5998</v>
      </c>
    </row>
    <row r="60" spans="1:10" ht="12.95">
      <c r="A60" s="5" t="s">
        <v>25</v>
      </c>
      <c r="B60" s="5" t="s">
        <v>19</v>
      </c>
      <c r="C60" s="6" t="s">
        <v>13</v>
      </c>
      <c r="D60" s="5" t="s">
        <v>16</v>
      </c>
      <c r="E60" s="5" t="s">
        <v>15</v>
      </c>
      <c r="F60" s="13">
        <v>64.2</v>
      </c>
      <c r="G60" s="13">
        <v>87.39</v>
      </c>
      <c r="H60" s="7">
        <f t="shared" si="0"/>
        <v>0.73463783041537933</v>
      </c>
      <c r="I60" s="8">
        <v>17</v>
      </c>
      <c r="J60" s="8">
        <v>17</v>
      </c>
    </row>
    <row r="61" spans="1:10" ht="12.95">
      <c r="A61" s="5" t="s">
        <v>25</v>
      </c>
      <c r="B61" s="5" t="s">
        <v>19</v>
      </c>
      <c r="C61" s="6" t="s">
        <v>13</v>
      </c>
      <c r="D61" s="5" t="s">
        <v>17</v>
      </c>
      <c r="E61" s="5" t="s">
        <v>15</v>
      </c>
      <c r="F61" s="13">
        <v>60.84</v>
      </c>
      <c r="G61" s="13">
        <v>87.39</v>
      </c>
      <c r="H61" s="7">
        <f t="shared" si="0"/>
        <v>0.69618949536560248</v>
      </c>
      <c r="I61" s="8">
        <v>20046</v>
      </c>
      <c r="J61" s="8">
        <v>11730</v>
      </c>
    </row>
    <row r="62" spans="1:10" ht="12.95">
      <c r="A62" s="5" t="s">
        <v>26</v>
      </c>
      <c r="B62" s="5" t="s">
        <v>12</v>
      </c>
      <c r="C62" s="6" t="s">
        <v>13</v>
      </c>
      <c r="D62" s="5" t="s">
        <v>14</v>
      </c>
      <c r="E62" s="5" t="s">
        <v>15</v>
      </c>
      <c r="F62" s="13">
        <v>95.35</v>
      </c>
      <c r="G62" s="13">
        <v>123.02</v>
      </c>
      <c r="H62" s="7">
        <f t="shared" si="0"/>
        <v>0.77507722321573724</v>
      </c>
      <c r="I62" s="8">
        <v>1177</v>
      </c>
      <c r="J62" s="8">
        <v>775</v>
      </c>
    </row>
    <row r="63" spans="1:10" ht="12.95">
      <c r="A63" s="5" t="s">
        <v>26</v>
      </c>
      <c r="B63" s="5" t="s">
        <v>12</v>
      </c>
      <c r="C63" s="6" t="s">
        <v>13</v>
      </c>
      <c r="D63" s="5" t="s">
        <v>16</v>
      </c>
      <c r="E63" s="5" t="s">
        <v>15</v>
      </c>
      <c r="F63" s="13">
        <v>90.55</v>
      </c>
      <c r="G63" s="13">
        <v>123.02</v>
      </c>
      <c r="H63" s="7">
        <f t="shared" si="0"/>
        <v>0.73605917736953341</v>
      </c>
      <c r="I63" s="8">
        <v>203</v>
      </c>
      <c r="J63" s="8">
        <v>140</v>
      </c>
    </row>
    <row r="64" spans="1:10" ht="12.95">
      <c r="A64" s="5" t="s">
        <v>26</v>
      </c>
      <c r="B64" s="5" t="s">
        <v>12</v>
      </c>
      <c r="C64" s="6" t="s">
        <v>13</v>
      </c>
      <c r="D64" s="5" t="s">
        <v>17</v>
      </c>
      <c r="E64" s="5" t="s">
        <v>15</v>
      </c>
      <c r="F64" s="13">
        <v>85.81</v>
      </c>
      <c r="G64" s="13">
        <v>123.02</v>
      </c>
      <c r="H64" s="7">
        <f t="shared" si="0"/>
        <v>0.69752885709640711</v>
      </c>
      <c r="I64" s="8">
        <v>211</v>
      </c>
      <c r="J64" s="8">
        <v>161</v>
      </c>
    </row>
    <row r="65" spans="1:10" ht="12.95">
      <c r="A65" s="5" t="s">
        <v>26</v>
      </c>
      <c r="B65" s="5" t="s">
        <v>18</v>
      </c>
      <c r="C65" s="6" t="s">
        <v>13</v>
      </c>
      <c r="D65" s="5" t="s">
        <v>14</v>
      </c>
      <c r="E65" s="5" t="s">
        <v>15</v>
      </c>
      <c r="F65" s="13">
        <v>95.35</v>
      </c>
      <c r="G65" s="13">
        <v>123.02</v>
      </c>
      <c r="H65" s="7">
        <f t="shared" si="0"/>
        <v>0.77507722321573724</v>
      </c>
      <c r="I65" s="8">
        <v>771</v>
      </c>
      <c r="J65" s="8">
        <v>371</v>
      </c>
    </row>
    <row r="66" spans="1:10" ht="12.95">
      <c r="A66" s="5" t="s">
        <v>26</v>
      </c>
      <c r="B66" s="5" t="s">
        <v>18</v>
      </c>
      <c r="C66" s="6" t="s">
        <v>13</v>
      </c>
      <c r="D66" s="5" t="s">
        <v>16</v>
      </c>
      <c r="E66" s="5" t="s">
        <v>15</v>
      </c>
      <c r="F66" s="13">
        <v>90.55</v>
      </c>
      <c r="G66" s="13">
        <v>123.02</v>
      </c>
      <c r="H66" s="7">
        <f t="shared" si="0"/>
        <v>0.73605917736953341</v>
      </c>
      <c r="I66" s="8">
        <v>217</v>
      </c>
      <c r="J66" s="8">
        <v>127</v>
      </c>
    </row>
    <row r="67" spans="1:10" ht="12.95">
      <c r="A67" s="5" t="s">
        <v>26</v>
      </c>
      <c r="B67" s="5" t="s">
        <v>18</v>
      </c>
      <c r="C67" s="6" t="s">
        <v>13</v>
      </c>
      <c r="D67" s="5" t="s">
        <v>17</v>
      </c>
      <c r="E67" s="5" t="s">
        <v>15</v>
      </c>
      <c r="F67" s="13">
        <v>85.81</v>
      </c>
      <c r="G67" s="13">
        <v>123.02</v>
      </c>
      <c r="H67" s="7">
        <f t="shared" si="0"/>
        <v>0.69752885709640711</v>
      </c>
      <c r="I67" s="8">
        <v>5267</v>
      </c>
      <c r="J67" s="8">
        <v>1766</v>
      </c>
    </row>
    <row r="68" spans="1:10" ht="12.95">
      <c r="A68" s="5" t="s">
        <v>26</v>
      </c>
      <c r="B68" s="5" t="s">
        <v>19</v>
      </c>
      <c r="C68" s="6" t="s">
        <v>13</v>
      </c>
      <c r="D68" s="5" t="s">
        <v>14</v>
      </c>
      <c r="E68" s="5" t="s">
        <v>15</v>
      </c>
      <c r="F68" s="13">
        <v>95.35</v>
      </c>
      <c r="G68" s="13">
        <v>123.02</v>
      </c>
      <c r="H68" s="7">
        <f t="shared" ref="H68:H131" si="1">F68/G68</f>
        <v>0.77507722321573724</v>
      </c>
      <c r="I68" s="8">
        <v>13432</v>
      </c>
      <c r="J68" s="8">
        <v>7021</v>
      </c>
    </row>
    <row r="69" spans="1:10" ht="12.95">
      <c r="A69" s="5" t="s">
        <v>26</v>
      </c>
      <c r="B69" s="5" t="s">
        <v>19</v>
      </c>
      <c r="C69" s="6" t="s">
        <v>13</v>
      </c>
      <c r="D69" s="5" t="s">
        <v>16</v>
      </c>
      <c r="E69" s="5" t="s">
        <v>15</v>
      </c>
      <c r="F69" s="13">
        <v>90.55</v>
      </c>
      <c r="G69" s="13">
        <v>123.02</v>
      </c>
      <c r="H69" s="7">
        <f t="shared" si="1"/>
        <v>0.73605917736953341</v>
      </c>
      <c r="I69" s="8">
        <v>21</v>
      </c>
      <c r="J69" s="8">
        <v>13</v>
      </c>
    </row>
    <row r="70" spans="1:10" ht="12.95">
      <c r="A70" s="5" t="s">
        <v>26</v>
      </c>
      <c r="B70" s="5" t="s">
        <v>19</v>
      </c>
      <c r="C70" s="6" t="s">
        <v>13</v>
      </c>
      <c r="D70" s="5" t="s">
        <v>17</v>
      </c>
      <c r="E70" s="5" t="s">
        <v>15</v>
      </c>
      <c r="F70" s="13">
        <v>85.81</v>
      </c>
      <c r="G70" s="13">
        <v>123.02</v>
      </c>
      <c r="H70" s="7">
        <f t="shared" si="1"/>
        <v>0.69752885709640711</v>
      </c>
      <c r="I70" s="8">
        <v>22832</v>
      </c>
      <c r="J70" s="8">
        <v>10464</v>
      </c>
    </row>
    <row r="71" spans="1:10" ht="12.95">
      <c r="A71" s="5" t="s">
        <v>27</v>
      </c>
      <c r="B71" s="5" t="s">
        <v>12</v>
      </c>
      <c r="C71" s="6" t="s">
        <v>13</v>
      </c>
      <c r="D71" s="5" t="s">
        <v>14</v>
      </c>
      <c r="E71" s="5" t="s">
        <v>15</v>
      </c>
      <c r="F71" s="13">
        <v>134.44</v>
      </c>
      <c r="G71" s="13">
        <v>172.69</v>
      </c>
      <c r="H71" s="7">
        <f t="shared" si="1"/>
        <v>0.77850483525392322</v>
      </c>
      <c r="I71" s="8">
        <v>375</v>
      </c>
      <c r="J71" s="8">
        <v>255</v>
      </c>
    </row>
    <row r="72" spans="1:10" ht="12.95">
      <c r="A72" s="5" t="s">
        <v>27</v>
      </c>
      <c r="B72" s="5" t="s">
        <v>12</v>
      </c>
      <c r="C72" s="6" t="s">
        <v>13</v>
      </c>
      <c r="D72" s="5" t="s">
        <v>16</v>
      </c>
      <c r="E72" s="5" t="s">
        <v>15</v>
      </c>
      <c r="F72" s="13">
        <v>127.67</v>
      </c>
      <c r="G72" s="13">
        <v>172.69</v>
      </c>
      <c r="H72" s="7">
        <f t="shared" si="1"/>
        <v>0.73930163877468302</v>
      </c>
      <c r="I72" s="8">
        <v>30</v>
      </c>
      <c r="J72" s="8">
        <v>29</v>
      </c>
    </row>
    <row r="73" spans="1:10" ht="12.95">
      <c r="A73" s="5" t="s">
        <v>27</v>
      </c>
      <c r="B73" s="5" t="s">
        <v>12</v>
      </c>
      <c r="C73" s="6" t="s">
        <v>13</v>
      </c>
      <c r="D73" s="5" t="s">
        <v>17</v>
      </c>
      <c r="E73" s="5" t="s">
        <v>15</v>
      </c>
      <c r="F73" s="13">
        <v>120.99</v>
      </c>
      <c r="G73" s="13">
        <v>172.69</v>
      </c>
      <c r="H73" s="7">
        <f t="shared" si="1"/>
        <v>0.7006196073889629</v>
      </c>
      <c r="I73" s="8">
        <v>77</v>
      </c>
      <c r="J73" s="8">
        <v>56</v>
      </c>
    </row>
    <row r="74" spans="1:10" ht="12.95">
      <c r="A74" s="5" t="s">
        <v>27</v>
      </c>
      <c r="B74" s="5" t="s">
        <v>18</v>
      </c>
      <c r="C74" s="6" t="s">
        <v>13</v>
      </c>
      <c r="D74" s="5" t="s">
        <v>14</v>
      </c>
      <c r="E74" s="5" t="s">
        <v>15</v>
      </c>
      <c r="F74" s="13">
        <v>134.44</v>
      </c>
      <c r="G74" s="13">
        <v>172.69</v>
      </c>
      <c r="H74" s="7">
        <f t="shared" si="1"/>
        <v>0.77850483525392322</v>
      </c>
      <c r="I74" s="8">
        <v>154</v>
      </c>
      <c r="J74" s="8">
        <v>95</v>
      </c>
    </row>
    <row r="75" spans="1:10" ht="12.95">
      <c r="A75" s="5" t="s">
        <v>27</v>
      </c>
      <c r="B75" s="5" t="s">
        <v>18</v>
      </c>
      <c r="C75" s="6" t="s">
        <v>13</v>
      </c>
      <c r="D75" s="5" t="s">
        <v>16</v>
      </c>
      <c r="E75" s="5" t="s">
        <v>15</v>
      </c>
      <c r="F75" s="13">
        <v>127.67</v>
      </c>
      <c r="G75" s="13">
        <v>172.69</v>
      </c>
      <c r="H75" s="7">
        <f t="shared" si="1"/>
        <v>0.73930163877468302</v>
      </c>
      <c r="I75" s="8">
        <v>245</v>
      </c>
      <c r="J75" s="8">
        <v>102</v>
      </c>
    </row>
    <row r="76" spans="1:10" ht="12.95">
      <c r="A76" s="5" t="s">
        <v>27</v>
      </c>
      <c r="B76" s="5" t="s">
        <v>18</v>
      </c>
      <c r="C76" s="6" t="s">
        <v>13</v>
      </c>
      <c r="D76" s="5" t="s">
        <v>17</v>
      </c>
      <c r="E76" s="5" t="s">
        <v>15</v>
      </c>
      <c r="F76" s="13">
        <v>120.99</v>
      </c>
      <c r="G76" s="13">
        <v>172.69</v>
      </c>
      <c r="H76" s="7">
        <f t="shared" si="1"/>
        <v>0.7006196073889629</v>
      </c>
      <c r="I76" s="8">
        <v>1052</v>
      </c>
      <c r="J76" s="8">
        <v>563</v>
      </c>
    </row>
    <row r="77" spans="1:10" ht="12.95">
      <c r="A77" s="5" t="s">
        <v>27</v>
      </c>
      <c r="B77" s="5" t="s">
        <v>19</v>
      </c>
      <c r="C77" s="6" t="s">
        <v>13</v>
      </c>
      <c r="D77" s="5" t="s">
        <v>14</v>
      </c>
      <c r="E77" s="5" t="s">
        <v>15</v>
      </c>
      <c r="F77" s="13">
        <v>134.44</v>
      </c>
      <c r="G77" s="13">
        <v>172.69</v>
      </c>
      <c r="H77" s="7">
        <f t="shared" si="1"/>
        <v>0.77850483525392322</v>
      </c>
      <c r="I77" s="8">
        <v>2280</v>
      </c>
      <c r="J77" s="8">
        <v>1486</v>
      </c>
    </row>
    <row r="78" spans="1:10" ht="12.95">
      <c r="A78" s="5" t="s">
        <v>27</v>
      </c>
      <c r="B78" s="5" t="s">
        <v>19</v>
      </c>
      <c r="C78" s="6" t="s">
        <v>13</v>
      </c>
      <c r="D78" s="5" t="s">
        <v>16</v>
      </c>
      <c r="E78" s="5" t="s">
        <v>15</v>
      </c>
      <c r="F78" s="13">
        <v>127.67</v>
      </c>
      <c r="G78" s="13">
        <v>172.69</v>
      </c>
      <c r="H78" s="7">
        <f t="shared" si="1"/>
        <v>0.73930163877468302</v>
      </c>
      <c r="I78" s="8">
        <v>16</v>
      </c>
      <c r="J78" s="8">
        <v>10</v>
      </c>
    </row>
    <row r="79" spans="1:10" ht="12.95">
      <c r="A79" s="5" t="s">
        <v>27</v>
      </c>
      <c r="B79" s="5" t="s">
        <v>19</v>
      </c>
      <c r="C79" s="6" t="s">
        <v>13</v>
      </c>
      <c r="D79" s="5" t="s">
        <v>17</v>
      </c>
      <c r="E79" s="5" t="s">
        <v>15</v>
      </c>
      <c r="F79" s="13">
        <v>120.99</v>
      </c>
      <c r="G79" s="13">
        <v>172.69</v>
      </c>
      <c r="H79" s="7">
        <f t="shared" si="1"/>
        <v>0.7006196073889629</v>
      </c>
      <c r="I79" s="8">
        <v>2583</v>
      </c>
      <c r="J79" s="8">
        <v>1665</v>
      </c>
    </row>
    <row r="80" spans="1:10" ht="12.95">
      <c r="A80" s="5" t="s">
        <v>28</v>
      </c>
      <c r="B80" s="5" t="s">
        <v>12</v>
      </c>
      <c r="C80" s="6" t="s">
        <v>13</v>
      </c>
      <c r="D80" s="5" t="s">
        <v>16</v>
      </c>
      <c r="E80" s="5" t="s">
        <v>15</v>
      </c>
      <c r="F80" s="13">
        <v>15.74</v>
      </c>
      <c r="G80" s="13">
        <v>14.32</v>
      </c>
      <c r="H80" s="7">
        <f t="shared" si="1"/>
        <v>1.0991620111731844</v>
      </c>
      <c r="I80" s="8">
        <v>7</v>
      </c>
      <c r="J80" s="8">
        <v>3</v>
      </c>
    </row>
    <row r="81" spans="1:10" ht="12.95">
      <c r="A81" s="5" t="s">
        <v>28</v>
      </c>
      <c r="B81" s="5" t="s">
        <v>12</v>
      </c>
      <c r="C81" s="6" t="s">
        <v>13</v>
      </c>
      <c r="D81" s="5" t="s">
        <v>17</v>
      </c>
      <c r="E81" s="5" t="s">
        <v>15</v>
      </c>
      <c r="F81" s="13">
        <v>14.75</v>
      </c>
      <c r="G81" s="13">
        <v>14.32</v>
      </c>
      <c r="H81" s="7">
        <f t="shared" si="1"/>
        <v>1.0300279329608939</v>
      </c>
      <c r="I81" s="8">
        <v>10</v>
      </c>
      <c r="J81" s="8">
        <v>7</v>
      </c>
    </row>
    <row r="82" spans="1:10" ht="12.95">
      <c r="A82" s="5" t="s">
        <v>28</v>
      </c>
      <c r="B82" s="5" t="s">
        <v>19</v>
      </c>
      <c r="C82" s="6" t="s">
        <v>13</v>
      </c>
      <c r="D82" s="5" t="s">
        <v>17</v>
      </c>
      <c r="E82" s="5" t="s">
        <v>15</v>
      </c>
      <c r="F82" s="13">
        <v>14.75</v>
      </c>
      <c r="G82" s="13">
        <v>14.32</v>
      </c>
      <c r="H82" s="7">
        <f t="shared" si="1"/>
        <v>1.0300279329608939</v>
      </c>
      <c r="I82" s="8">
        <v>6</v>
      </c>
      <c r="J82" s="8">
        <v>3</v>
      </c>
    </row>
    <row r="83" spans="1:10" ht="12.95">
      <c r="A83" s="5" t="s">
        <v>29</v>
      </c>
      <c r="B83" s="5" t="s">
        <v>19</v>
      </c>
      <c r="C83" s="6" t="s">
        <v>13</v>
      </c>
      <c r="D83" s="5" t="s">
        <v>14</v>
      </c>
      <c r="E83" s="5" t="s">
        <v>15</v>
      </c>
      <c r="F83" s="13">
        <v>32.39</v>
      </c>
      <c r="G83" s="13">
        <v>28</v>
      </c>
      <c r="H83" s="7">
        <f t="shared" si="1"/>
        <v>1.1567857142857143</v>
      </c>
      <c r="I83" s="8">
        <v>4</v>
      </c>
      <c r="J83" s="8">
        <v>4</v>
      </c>
    </row>
    <row r="84" spans="1:10" ht="12.95">
      <c r="A84" s="5" t="s">
        <v>30</v>
      </c>
      <c r="B84" s="5" t="s">
        <v>19</v>
      </c>
      <c r="C84" s="6" t="s">
        <v>13</v>
      </c>
      <c r="D84" s="5" t="s">
        <v>17</v>
      </c>
      <c r="E84" s="5" t="s">
        <v>15</v>
      </c>
      <c r="F84" s="13">
        <v>46.24</v>
      </c>
      <c r="G84" s="13">
        <v>44.33</v>
      </c>
      <c r="H84" s="7">
        <f t="shared" si="1"/>
        <v>1.0430859463117528</v>
      </c>
      <c r="I84" s="8">
        <v>1</v>
      </c>
      <c r="J84" s="8">
        <v>1</v>
      </c>
    </row>
    <row r="85" spans="1:10" ht="12.95">
      <c r="A85" s="5" t="s">
        <v>31</v>
      </c>
      <c r="B85" s="5" t="s">
        <v>18</v>
      </c>
      <c r="C85" s="6" t="s">
        <v>13</v>
      </c>
      <c r="D85" s="5" t="s">
        <v>17</v>
      </c>
      <c r="E85" s="5" t="s">
        <v>15</v>
      </c>
      <c r="F85" s="13">
        <v>81.760000000000005</v>
      </c>
      <c r="G85" s="13">
        <v>79.55</v>
      </c>
      <c r="H85" s="7">
        <f t="shared" si="1"/>
        <v>1.0277812696417348</v>
      </c>
      <c r="I85" s="8">
        <v>78</v>
      </c>
      <c r="J85" s="8">
        <v>27</v>
      </c>
    </row>
    <row r="86" spans="1:10" ht="12.95">
      <c r="A86" s="5" t="s">
        <v>31</v>
      </c>
      <c r="B86" s="5" t="s">
        <v>19</v>
      </c>
      <c r="C86" s="6" t="s">
        <v>13</v>
      </c>
      <c r="D86" s="5" t="s">
        <v>17</v>
      </c>
      <c r="E86" s="5" t="s">
        <v>15</v>
      </c>
      <c r="F86" s="13">
        <v>81.760000000000005</v>
      </c>
      <c r="G86" s="13">
        <v>79.55</v>
      </c>
      <c r="H86" s="7">
        <f t="shared" si="1"/>
        <v>1.0277812696417348</v>
      </c>
      <c r="I86" s="8">
        <v>75</v>
      </c>
      <c r="J86" s="8">
        <v>44</v>
      </c>
    </row>
    <row r="87" spans="1:10" ht="12.95">
      <c r="A87" s="5" t="s">
        <v>32</v>
      </c>
      <c r="B87" s="5" t="s">
        <v>19</v>
      </c>
      <c r="C87" s="6" t="s">
        <v>13</v>
      </c>
      <c r="D87" s="5" t="s">
        <v>17</v>
      </c>
      <c r="E87" s="5" t="s">
        <v>15</v>
      </c>
      <c r="F87" s="13">
        <v>59.31</v>
      </c>
      <c r="G87" s="13">
        <v>57.97</v>
      </c>
      <c r="H87" s="7">
        <f t="shared" si="1"/>
        <v>1.0231154045195792</v>
      </c>
      <c r="I87" s="8">
        <v>2</v>
      </c>
      <c r="J87" s="8">
        <v>2</v>
      </c>
    </row>
    <row r="88" spans="1:10" ht="12.95">
      <c r="A88" s="5" t="s">
        <v>33</v>
      </c>
      <c r="B88" s="5" t="s">
        <v>19</v>
      </c>
      <c r="C88" s="6" t="s">
        <v>13</v>
      </c>
      <c r="D88" s="5" t="s">
        <v>14</v>
      </c>
      <c r="E88" s="5" t="s">
        <v>15</v>
      </c>
      <c r="F88" s="13">
        <v>68.13</v>
      </c>
      <c r="G88" s="13">
        <v>60.81</v>
      </c>
      <c r="H88" s="7">
        <f t="shared" si="1"/>
        <v>1.120374938332511</v>
      </c>
      <c r="I88" s="8">
        <v>3</v>
      </c>
      <c r="J88" s="8">
        <v>2</v>
      </c>
    </row>
    <row r="89" spans="1:10" ht="12.95">
      <c r="A89" s="5" t="s">
        <v>33</v>
      </c>
      <c r="B89" s="5" t="s">
        <v>19</v>
      </c>
      <c r="C89" s="6" t="s">
        <v>13</v>
      </c>
      <c r="D89" s="5" t="s">
        <v>17</v>
      </c>
      <c r="E89" s="5" t="s">
        <v>15</v>
      </c>
      <c r="F89" s="13">
        <v>61.32</v>
      </c>
      <c r="G89" s="13">
        <v>60.81</v>
      </c>
      <c r="H89" s="7">
        <f t="shared" si="1"/>
        <v>1.0083867784903799</v>
      </c>
      <c r="I89" s="8">
        <v>158</v>
      </c>
      <c r="J89" s="8">
        <v>117</v>
      </c>
    </row>
    <row r="90" spans="1:10" ht="12.95">
      <c r="A90" s="5" t="s">
        <v>34</v>
      </c>
      <c r="B90" s="5" t="s">
        <v>19</v>
      </c>
      <c r="C90" s="6" t="s">
        <v>13</v>
      </c>
      <c r="D90" s="5" t="s">
        <v>17</v>
      </c>
      <c r="E90" s="5" t="s">
        <v>15</v>
      </c>
      <c r="F90" s="13">
        <v>46.92</v>
      </c>
      <c r="G90" s="13">
        <v>49.62</v>
      </c>
      <c r="H90" s="7">
        <f t="shared" si="1"/>
        <v>0.94558645707376066</v>
      </c>
      <c r="I90" s="8">
        <v>92</v>
      </c>
      <c r="J90" s="8">
        <v>61</v>
      </c>
    </row>
    <row r="91" spans="1:10" ht="12.95">
      <c r="A91" s="5" t="s">
        <v>35</v>
      </c>
      <c r="B91" s="5" t="s">
        <v>12</v>
      </c>
      <c r="C91" s="6" t="s">
        <v>13</v>
      </c>
      <c r="D91" s="5" t="s">
        <v>14</v>
      </c>
      <c r="E91" s="5" t="s">
        <v>15</v>
      </c>
      <c r="F91" s="13">
        <v>16.149999999999999</v>
      </c>
      <c r="G91" s="13">
        <v>16.88</v>
      </c>
      <c r="H91" s="7">
        <f t="shared" si="1"/>
        <v>0.95675355450236965</v>
      </c>
      <c r="I91" s="8">
        <v>6</v>
      </c>
      <c r="J91" s="8">
        <v>6</v>
      </c>
    </row>
    <row r="92" spans="1:10" ht="12.95">
      <c r="A92" s="5" t="s">
        <v>35</v>
      </c>
      <c r="B92" s="5" t="s">
        <v>19</v>
      </c>
      <c r="C92" s="6" t="s">
        <v>13</v>
      </c>
      <c r="D92" s="5" t="s">
        <v>14</v>
      </c>
      <c r="E92" s="5" t="s">
        <v>15</v>
      </c>
      <c r="F92" s="13">
        <v>16.149999999999999</v>
      </c>
      <c r="G92" s="13">
        <v>16.88</v>
      </c>
      <c r="H92" s="7">
        <f t="shared" si="1"/>
        <v>0.95675355450236965</v>
      </c>
      <c r="I92" s="8">
        <v>2</v>
      </c>
      <c r="J92" s="8">
        <v>2</v>
      </c>
    </row>
    <row r="93" spans="1:10" ht="12.95">
      <c r="A93" s="5" t="s">
        <v>36</v>
      </c>
      <c r="B93" s="5" t="s">
        <v>12</v>
      </c>
      <c r="C93" s="6" t="s">
        <v>13</v>
      </c>
      <c r="D93" s="5" t="s">
        <v>14</v>
      </c>
      <c r="E93" s="5" t="s">
        <v>15</v>
      </c>
      <c r="F93" s="13">
        <v>32.92</v>
      </c>
      <c r="G93" s="13">
        <v>34.08</v>
      </c>
      <c r="H93" s="7">
        <f t="shared" si="1"/>
        <v>0.96596244131455411</v>
      </c>
      <c r="I93" s="8">
        <v>1</v>
      </c>
      <c r="J93" s="8">
        <v>1</v>
      </c>
    </row>
    <row r="94" spans="1:10" ht="12.95">
      <c r="A94" s="5" t="s">
        <v>36</v>
      </c>
      <c r="B94" s="5" t="s">
        <v>19</v>
      </c>
      <c r="C94" s="6" t="s">
        <v>13</v>
      </c>
      <c r="D94" s="5" t="s">
        <v>14</v>
      </c>
      <c r="E94" s="5" t="s">
        <v>15</v>
      </c>
      <c r="F94" s="13">
        <v>32.92</v>
      </c>
      <c r="G94" s="13">
        <v>34.08</v>
      </c>
      <c r="H94" s="7">
        <f t="shared" si="1"/>
        <v>0.96596244131455411</v>
      </c>
      <c r="I94" s="8">
        <v>1</v>
      </c>
      <c r="J94" s="8">
        <v>1</v>
      </c>
    </row>
    <row r="95" spans="1:10" ht="12.95">
      <c r="A95" s="5" t="s">
        <v>37</v>
      </c>
      <c r="B95" s="5" t="s">
        <v>18</v>
      </c>
      <c r="C95" s="6" t="s">
        <v>13</v>
      </c>
      <c r="D95" s="5" t="s">
        <v>14</v>
      </c>
      <c r="E95" s="5" t="s">
        <v>15</v>
      </c>
      <c r="F95" s="13">
        <v>49.08</v>
      </c>
      <c r="G95" s="13">
        <v>50.68</v>
      </c>
      <c r="H95" s="7">
        <f t="shared" si="1"/>
        <v>0.96842936069455399</v>
      </c>
      <c r="I95" s="8">
        <v>6</v>
      </c>
      <c r="J95" s="8">
        <v>5</v>
      </c>
    </row>
    <row r="96" spans="1:10" ht="12.95">
      <c r="A96" s="5" t="s">
        <v>38</v>
      </c>
      <c r="B96" s="5" t="s">
        <v>18</v>
      </c>
      <c r="C96" s="6" t="s">
        <v>13</v>
      </c>
      <c r="D96" s="5" t="s">
        <v>14</v>
      </c>
      <c r="E96" s="5" t="s">
        <v>15</v>
      </c>
      <c r="F96" s="13">
        <v>65.23</v>
      </c>
      <c r="G96" s="13">
        <v>68.47</v>
      </c>
      <c r="H96" s="7">
        <f t="shared" si="1"/>
        <v>0.95268000584197465</v>
      </c>
      <c r="I96" s="8">
        <v>1</v>
      </c>
      <c r="J96" s="8">
        <v>1</v>
      </c>
    </row>
    <row r="97" spans="1:10" ht="12.95">
      <c r="A97" s="5" t="s">
        <v>38</v>
      </c>
      <c r="B97" s="5" t="s">
        <v>19</v>
      </c>
      <c r="C97" s="6" t="s">
        <v>13</v>
      </c>
      <c r="D97" s="5" t="s">
        <v>14</v>
      </c>
      <c r="E97" s="5" t="s">
        <v>15</v>
      </c>
      <c r="F97" s="13">
        <v>65.23</v>
      </c>
      <c r="G97" s="13">
        <v>68.47</v>
      </c>
      <c r="H97" s="7">
        <f t="shared" si="1"/>
        <v>0.95268000584197465</v>
      </c>
      <c r="I97" s="8">
        <v>2</v>
      </c>
      <c r="J97" s="8">
        <v>2</v>
      </c>
    </row>
    <row r="98" spans="1:10" ht="12.95">
      <c r="A98" s="5" t="s">
        <v>39</v>
      </c>
      <c r="B98" s="5" t="s">
        <v>18</v>
      </c>
      <c r="C98" s="6" t="s">
        <v>13</v>
      </c>
      <c r="D98" s="5" t="s">
        <v>14</v>
      </c>
      <c r="E98" s="5" t="s">
        <v>15</v>
      </c>
      <c r="F98" s="13">
        <v>32</v>
      </c>
      <c r="G98" s="13">
        <v>32.58</v>
      </c>
      <c r="H98" s="7">
        <f t="shared" si="1"/>
        <v>0.98219766728054025</v>
      </c>
      <c r="I98" s="8">
        <v>309</v>
      </c>
      <c r="J98" s="8">
        <v>79</v>
      </c>
    </row>
    <row r="99" spans="1:10" ht="12.95">
      <c r="A99" s="5" t="s">
        <v>39</v>
      </c>
      <c r="B99" s="5" t="s">
        <v>19</v>
      </c>
      <c r="C99" s="6" t="s">
        <v>13</v>
      </c>
      <c r="D99" s="5" t="s">
        <v>14</v>
      </c>
      <c r="E99" s="5" t="s">
        <v>15</v>
      </c>
      <c r="F99" s="13">
        <v>32</v>
      </c>
      <c r="G99" s="13">
        <v>32.58</v>
      </c>
      <c r="H99" s="7">
        <f t="shared" si="1"/>
        <v>0.98219766728054025</v>
      </c>
      <c r="I99" s="8">
        <v>13</v>
      </c>
      <c r="J99" s="8">
        <v>13</v>
      </c>
    </row>
    <row r="100" spans="1:10" ht="12.95">
      <c r="A100" s="5" t="s">
        <v>39</v>
      </c>
      <c r="B100" s="5" t="s">
        <v>19</v>
      </c>
      <c r="C100" s="6" t="s">
        <v>13</v>
      </c>
      <c r="D100" s="5" t="s">
        <v>17</v>
      </c>
      <c r="E100" s="5" t="s">
        <v>15</v>
      </c>
      <c r="F100" s="13">
        <v>28.8</v>
      </c>
      <c r="G100" s="13">
        <v>32.58</v>
      </c>
      <c r="H100" s="7">
        <f t="shared" si="1"/>
        <v>0.88397790055248626</v>
      </c>
      <c r="I100" s="8">
        <v>43</v>
      </c>
      <c r="J100" s="8">
        <v>34</v>
      </c>
    </row>
    <row r="101" spans="1:10" ht="12.95">
      <c r="A101" s="5" t="s">
        <v>40</v>
      </c>
      <c r="B101" s="5" t="s">
        <v>18</v>
      </c>
      <c r="C101" s="6" t="s">
        <v>13</v>
      </c>
      <c r="D101" s="5" t="s">
        <v>17</v>
      </c>
      <c r="E101" s="5" t="s">
        <v>15</v>
      </c>
      <c r="F101" s="13">
        <v>27.95</v>
      </c>
      <c r="G101" s="13">
        <v>33.21</v>
      </c>
      <c r="H101" s="7">
        <f t="shared" si="1"/>
        <v>0.84161397169527241</v>
      </c>
      <c r="I101" s="8">
        <v>261</v>
      </c>
      <c r="J101" s="8">
        <v>73</v>
      </c>
    </row>
    <row r="102" spans="1:10" ht="12.95">
      <c r="A102" s="5" t="s">
        <v>40</v>
      </c>
      <c r="B102" s="5" t="s">
        <v>19</v>
      </c>
      <c r="C102" s="6" t="s">
        <v>13</v>
      </c>
      <c r="D102" s="5" t="s">
        <v>17</v>
      </c>
      <c r="E102" s="5" t="s">
        <v>15</v>
      </c>
      <c r="F102" s="13">
        <v>27.95</v>
      </c>
      <c r="G102" s="13">
        <v>33.21</v>
      </c>
      <c r="H102" s="7">
        <f t="shared" si="1"/>
        <v>0.84161397169527241</v>
      </c>
      <c r="I102" s="8">
        <v>18</v>
      </c>
      <c r="J102" s="8">
        <v>10</v>
      </c>
    </row>
    <row r="103" spans="1:10" ht="12.95">
      <c r="A103" s="5" t="s">
        <v>41</v>
      </c>
      <c r="B103" s="5" t="s">
        <v>12</v>
      </c>
      <c r="C103" s="6" t="s">
        <v>13</v>
      </c>
      <c r="D103" s="5" t="s">
        <v>14</v>
      </c>
      <c r="E103" s="5" t="s">
        <v>15</v>
      </c>
      <c r="F103" s="13">
        <v>18.02</v>
      </c>
      <c r="G103" s="13">
        <v>19.16</v>
      </c>
      <c r="H103" s="7">
        <f t="shared" si="1"/>
        <v>0.94050104384133604</v>
      </c>
      <c r="I103" s="8">
        <v>4</v>
      </c>
      <c r="J103" s="8">
        <v>4</v>
      </c>
    </row>
    <row r="104" spans="1:10" ht="12.95">
      <c r="A104" s="5" t="s">
        <v>41</v>
      </c>
      <c r="B104" s="5" t="s">
        <v>12</v>
      </c>
      <c r="C104" s="6" t="s">
        <v>13</v>
      </c>
      <c r="D104" s="5" t="s">
        <v>16</v>
      </c>
      <c r="E104" s="5" t="s">
        <v>15</v>
      </c>
      <c r="F104" s="13">
        <v>17.309999999999999</v>
      </c>
      <c r="G104" s="13">
        <v>19.16</v>
      </c>
      <c r="H104" s="7">
        <f t="shared" si="1"/>
        <v>0.90344467640918569</v>
      </c>
      <c r="I104" s="8">
        <v>3</v>
      </c>
      <c r="J104" s="8">
        <v>3</v>
      </c>
    </row>
    <row r="105" spans="1:10" ht="12.95">
      <c r="A105" s="5" t="s">
        <v>41</v>
      </c>
      <c r="B105" s="5" t="s">
        <v>19</v>
      </c>
      <c r="C105" s="6" t="s">
        <v>13</v>
      </c>
      <c r="D105" s="5" t="s">
        <v>14</v>
      </c>
      <c r="E105" s="5" t="s">
        <v>15</v>
      </c>
      <c r="F105" s="13">
        <v>18.02</v>
      </c>
      <c r="G105" s="13">
        <v>19.16</v>
      </c>
      <c r="H105" s="7">
        <f t="shared" si="1"/>
        <v>0.94050104384133604</v>
      </c>
      <c r="I105" s="8">
        <v>16</v>
      </c>
      <c r="J105" s="8">
        <v>16</v>
      </c>
    </row>
    <row r="106" spans="1:10" ht="12.95">
      <c r="A106" s="5" t="s">
        <v>41</v>
      </c>
      <c r="B106" s="5" t="s">
        <v>19</v>
      </c>
      <c r="C106" s="6" t="s">
        <v>13</v>
      </c>
      <c r="D106" s="5" t="s">
        <v>17</v>
      </c>
      <c r="E106" s="5" t="s">
        <v>15</v>
      </c>
      <c r="F106" s="13">
        <v>16.22</v>
      </c>
      <c r="G106" s="13">
        <v>19.16</v>
      </c>
      <c r="H106" s="7">
        <f t="shared" si="1"/>
        <v>0.84655532359081409</v>
      </c>
      <c r="I106" s="8">
        <v>19</v>
      </c>
      <c r="J106" s="8">
        <v>18</v>
      </c>
    </row>
    <row r="107" spans="1:10" ht="12.95">
      <c r="A107" s="5" t="s">
        <v>42</v>
      </c>
      <c r="B107" s="5" t="s">
        <v>12</v>
      </c>
      <c r="C107" s="6" t="s">
        <v>13</v>
      </c>
      <c r="D107" s="5" t="s">
        <v>14</v>
      </c>
      <c r="E107" s="5" t="s">
        <v>15</v>
      </c>
      <c r="F107" s="13">
        <v>42.86</v>
      </c>
      <c r="G107" s="13">
        <v>41.91</v>
      </c>
      <c r="H107" s="7">
        <f t="shared" si="1"/>
        <v>1.0226676210928181</v>
      </c>
      <c r="I107" s="8">
        <v>7</v>
      </c>
      <c r="J107" s="8">
        <v>5</v>
      </c>
    </row>
    <row r="108" spans="1:10" ht="12.95">
      <c r="A108" s="5" t="s">
        <v>42</v>
      </c>
      <c r="B108" s="5" t="s">
        <v>12</v>
      </c>
      <c r="C108" s="6" t="s">
        <v>13</v>
      </c>
      <c r="D108" s="5" t="s">
        <v>16</v>
      </c>
      <c r="E108" s="5" t="s">
        <v>15</v>
      </c>
      <c r="F108" s="13">
        <v>41.18</v>
      </c>
      <c r="G108" s="13">
        <v>41.91</v>
      </c>
      <c r="H108" s="7">
        <f t="shared" si="1"/>
        <v>0.98258172273920308</v>
      </c>
      <c r="I108" s="8">
        <v>10</v>
      </c>
      <c r="J108" s="8">
        <v>6</v>
      </c>
    </row>
    <row r="109" spans="1:10" ht="12.95">
      <c r="A109" s="5" t="s">
        <v>42</v>
      </c>
      <c r="B109" s="5" t="s">
        <v>12</v>
      </c>
      <c r="C109" s="6" t="s">
        <v>13</v>
      </c>
      <c r="D109" s="5" t="s">
        <v>17</v>
      </c>
      <c r="E109" s="5" t="s">
        <v>15</v>
      </c>
      <c r="F109" s="13">
        <v>38.58</v>
      </c>
      <c r="G109" s="13">
        <v>41.91</v>
      </c>
      <c r="H109" s="7">
        <f t="shared" si="1"/>
        <v>0.92054402290622761</v>
      </c>
      <c r="I109" s="8">
        <v>2</v>
      </c>
      <c r="J109" s="8">
        <v>1</v>
      </c>
    </row>
    <row r="110" spans="1:10" ht="12.95">
      <c r="A110" s="5" t="s">
        <v>42</v>
      </c>
      <c r="B110" s="5" t="s">
        <v>19</v>
      </c>
      <c r="C110" s="6" t="s">
        <v>13</v>
      </c>
      <c r="D110" s="5" t="s">
        <v>14</v>
      </c>
      <c r="E110" s="5" t="s">
        <v>15</v>
      </c>
      <c r="F110" s="13">
        <v>42.86</v>
      </c>
      <c r="G110" s="13">
        <v>41.91</v>
      </c>
      <c r="H110" s="7">
        <f t="shared" si="1"/>
        <v>1.0226676210928181</v>
      </c>
      <c r="I110" s="8">
        <v>216</v>
      </c>
      <c r="J110" s="8">
        <v>56</v>
      </c>
    </row>
    <row r="111" spans="1:10" ht="12.95">
      <c r="A111" s="5" t="s">
        <v>42</v>
      </c>
      <c r="B111" s="5" t="s">
        <v>19</v>
      </c>
      <c r="C111" s="6" t="s">
        <v>13</v>
      </c>
      <c r="D111" s="5" t="s">
        <v>17</v>
      </c>
      <c r="E111" s="5" t="s">
        <v>15</v>
      </c>
      <c r="F111" s="13">
        <v>38.58</v>
      </c>
      <c r="G111" s="13">
        <v>41.91</v>
      </c>
      <c r="H111" s="7">
        <f t="shared" si="1"/>
        <v>0.92054402290622761</v>
      </c>
      <c r="I111" s="8">
        <v>53</v>
      </c>
      <c r="J111" s="8">
        <v>24</v>
      </c>
    </row>
    <row r="112" spans="1:10" ht="12.95">
      <c r="A112" s="5" t="s">
        <v>43</v>
      </c>
      <c r="B112" s="5" t="s">
        <v>12</v>
      </c>
      <c r="C112" s="6" t="s">
        <v>13</v>
      </c>
      <c r="D112" s="5" t="s">
        <v>14</v>
      </c>
      <c r="E112" s="5" t="s">
        <v>15</v>
      </c>
      <c r="F112" s="13">
        <v>44.73</v>
      </c>
      <c r="G112" s="13">
        <v>47.01</v>
      </c>
      <c r="H112" s="7">
        <f t="shared" si="1"/>
        <v>0.95149968091895343</v>
      </c>
      <c r="I112" s="8">
        <v>6</v>
      </c>
      <c r="J112" s="8">
        <v>4</v>
      </c>
    </row>
    <row r="113" spans="1:10" ht="12.95">
      <c r="A113" s="5" t="s">
        <v>43</v>
      </c>
      <c r="B113" s="5" t="s">
        <v>12</v>
      </c>
      <c r="C113" s="6" t="s">
        <v>13</v>
      </c>
      <c r="D113" s="5" t="s">
        <v>16</v>
      </c>
      <c r="E113" s="5" t="s">
        <v>15</v>
      </c>
      <c r="F113" s="13">
        <v>42.97</v>
      </c>
      <c r="G113" s="13">
        <v>47.01</v>
      </c>
      <c r="H113" s="7">
        <f t="shared" si="1"/>
        <v>0.91406083811954908</v>
      </c>
      <c r="I113" s="8">
        <v>13</v>
      </c>
      <c r="J113" s="8">
        <v>6</v>
      </c>
    </row>
    <row r="114" spans="1:10" ht="12.95">
      <c r="A114" s="5" t="s">
        <v>43</v>
      </c>
      <c r="B114" s="5" t="s">
        <v>12</v>
      </c>
      <c r="C114" s="6" t="s">
        <v>13</v>
      </c>
      <c r="D114" s="5" t="s">
        <v>17</v>
      </c>
      <c r="E114" s="5" t="s">
        <v>15</v>
      </c>
      <c r="F114" s="13">
        <v>40.25</v>
      </c>
      <c r="G114" s="13">
        <v>47.01</v>
      </c>
      <c r="H114" s="7">
        <f t="shared" si="1"/>
        <v>0.85620080833865142</v>
      </c>
      <c r="I114" s="8">
        <v>3</v>
      </c>
      <c r="J114" s="8">
        <v>1</v>
      </c>
    </row>
    <row r="115" spans="1:10" ht="12.95">
      <c r="A115" s="5" t="s">
        <v>43</v>
      </c>
      <c r="B115" s="5" t="s">
        <v>19</v>
      </c>
      <c r="C115" s="6" t="s">
        <v>13</v>
      </c>
      <c r="D115" s="5" t="s">
        <v>14</v>
      </c>
      <c r="E115" s="5" t="s">
        <v>15</v>
      </c>
      <c r="F115" s="13">
        <v>44.73</v>
      </c>
      <c r="G115" s="13">
        <v>47.01</v>
      </c>
      <c r="H115" s="7">
        <f t="shared" si="1"/>
        <v>0.95149968091895343</v>
      </c>
      <c r="I115" s="8">
        <v>282</v>
      </c>
      <c r="J115" s="8">
        <v>91</v>
      </c>
    </row>
    <row r="116" spans="1:10" ht="12.95">
      <c r="A116" s="5" t="s">
        <v>43</v>
      </c>
      <c r="B116" s="5" t="s">
        <v>19</v>
      </c>
      <c r="C116" s="6" t="s">
        <v>13</v>
      </c>
      <c r="D116" s="5" t="s">
        <v>17</v>
      </c>
      <c r="E116" s="5" t="s">
        <v>15</v>
      </c>
      <c r="F116" s="13">
        <v>40.25</v>
      </c>
      <c r="G116" s="13">
        <v>47.01</v>
      </c>
      <c r="H116" s="7">
        <f t="shared" si="1"/>
        <v>0.85620080833865142</v>
      </c>
      <c r="I116" s="8">
        <v>95</v>
      </c>
      <c r="J116" s="8">
        <v>33</v>
      </c>
    </row>
    <row r="117" spans="1:10" ht="12.95">
      <c r="A117" s="5" t="s">
        <v>44</v>
      </c>
      <c r="B117" s="5" t="s">
        <v>12</v>
      </c>
      <c r="C117" s="6" t="s">
        <v>13</v>
      </c>
      <c r="D117" s="5" t="s">
        <v>14</v>
      </c>
      <c r="E117" s="5" t="s">
        <v>15</v>
      </c>
      <c r="F117" s="13">
        <v>36.04</v>
      </c>
      <c r="G117" s="13">
        <v>37.869999999999997</v>
      </c>
      <c r="H117" s="7">
        <f t="shared" si="1"/>
        <v>0.95167678901505148</v>
      </c>
      <c r="I117" s="8">
        <v>1</v>
      </c>
      <c r="J117" s="8">
        <v>1</v>
      </c>
    </row>
    <row r="118" spans="1:10" ht="12.95">
      <c r="A118" s="5" t="s">
        <v>44</v>
      </c>
      <c r="B118" s="5" t="s">
        <v>12</v>
      </c>
      <c r="C118" s="6" t="s">
        <v>13</v>
      </c>
      <c r="D118" s="5" t="s">
        <v>16</v>
      </c>
      <c r="E118" s="5" t="s">
        <v>15</v>
      </c>
      <c r="F118" s="13">
        <v>34.619999999999997</v>
      </c>
      <c r="G118" s="13">
        <v>37.869999999999997</v>
      </c>
      <c r="H118" s="7">
        <f t="shared" si="1"/>
        <v>0.9141800897808291</v>
      </c>
      <c r="I118" s="8">
        <v>5</v>
      </c>
      <c r="J118" s="8">
        <v>1</v>
      </c>
    </row>
    <row r="119" spans="1:10" ht="12.95">
      <c r="A119" s="5" t="s">
        <v>44</v>
      </c>
      <c r="B119" s="5" t="s">
        <v>12</v>
      </c>
      <c r="C119" s="6" t="s">
        <v>13</v>
      </c>
      <c r="D119" s="5" t="s">
        <v>17</v>
      </c>
      <c r="E119" s="5" t="s">
        <v>15</v>
      </c>
      <c r="F119" s="13">
        <v>32.43</v>
      </c>
      <c r="G119" s="13">
        <v>37.869999999999997</v>
      </c>
      <c r="H119" s="7">
        <f t="shared" si="1"/>
        <v>0.85635067335621873</v>
      </c>
      <c r="I119" s="8">
        <v>1</v>
      </c>
      <c r="J119" s="8">
        <v>1</v>
      </c>
    </row>
    <row r="120" spans="1:10" ht="12.95">
      <c r="A120" s="5" t="s">
        <v>44</v>
      </c>
      <c r="B120" s="5" t="s">
        <v>19</v>
      </c>
      <c r="C120" s="6" t="s">
        <v>13</v>
      </c>
      <c r="D120" s="5" t="s">
        <v>14</v>
      </c>
      <c r="E120" s="5" t="s">
        <v>15</v>
      </c>
      <c r="F120" s="13">
        <v>36.04</v>
      </c>
      <c r="G120" s="13">
        <v>37.869999999999997</v>
      </c>
      <c r="H120" s="7">
        <f t="shared" si="1"/>
        <v>0.95167678901505148</v>
      </c>
      <c r="I120" s="8">
        <v>160</v>
      </c>
      <c r="J120" s="8">
        <v>50</v>
      </c>
    </row>
    <row r="121" spans="1:10" ht="12.95">
      <c r="A121" s="5" t="s">
        <v>44</v>
      </c>
      <c r="B121" s="5" t="s">
        <v>19</v>
      </c>
      <c r="C121" s="6" t="s">
        <v>13</v>
      </c>
      <c r="D121" s="5" t="s">
        <v>17</v>
      </c>
      <c r="E121" s="5" t="s">
        <v>15</v>
      </c>
      <c r="F121" s="13">
        <v>32.43</v>
      </c>
      <c r="G121" s="13">
        <v>37.869999999999997</v>
      </c>
      <c r="H121" s="7">
        <f t="shared" si="1"/>
        <v>0.85635067335621873</v>
      </c>
      <c r="I121" s="8">
        <v>61</v>
      </c>
      <c r="J121" s="8">
        <v>22</v>
      </c>
    </row>
    <row r="122" spans="1:10" ht="12.95">
      <c r="A122" s="5" t="s">
        <v>45</v>
      </c>
      <c r="B122" s="5" t="s">
        <v>18</v>
      </c>
      <c r="C122" s="6" t="s">
        <v>13</v>
      </c>
      <c r="D122" s="5" t="s">
        <v>16</v>
      </c>
      <c r="E122" s="5" t="s">
        <v>15</v>
      </c>
      <c r="F122" s="13">
        <v>240.23</v>
      </c>
      <c r="G122" s="13">
        <v>261.60000000000002</v>
      </c>
      <c r="H122" s="7">
        <f t="shared" si="1"/>
        <v>0.91831039755351673</v>
      </c>
      <c r="I122" s="8">
        <v>1</v>
      </c>
      <c r="J122" s="8">
        <v>1</v>
      </c>
    </row>
    <row r="123" spans="1:10" ht="12.95">
      <c r="A123" s="5" t="s">
        <v>45</v>
      </c>
      <c r="B123" s="5" t="s">
        <v>19</v>
      </c>
      <c r="C123" s="6" t="s">
        <v>13</v>
      </c>
      <c r="D123" s="5" t="s">
        <v>14</v>
      </c>
      <c r="E123" s="5" t="s">
        <v>15</v>
      </c>
      <c r="F123" s="13">
        <v>240.23</v>
      </c>
      <c r="G123" s="13">
        <v>261.60000000000002</v>
      </c>
      <c r="H123" s="7">
        <f t="shared" si="1"/>
        <v>0.91831039755351673</v>
      </c>
      <c r="I123" s="8">
        <v>9</v>
      </c>
      <c r="J123" s="8">
        <v>9</v>
      </c>
    </row>
    <row r="124" spans="1:10" ht="12.95">
      <c r="A124" s="5" t="s">
        <v>45</v>
      </c>
      <c r="B124" s="5" t="s">
        <v>19</v>
      </c>
      <c r="C124" s="6" t="s">
        <v>13</v>
      </c>
      <c r="D124" s="5" t="s">
        <v>17</v>
      </c>
      <c r="E124" s="5" t="s">
        <v>15</v>
      </c>
      <c r="F124" s="13">
        <v>216.21</v>
      </c>
      <c r="G124" s="13">
        <v>261.60000000000002</v>
      </c>
      <c r="H124" s="7">
        <f t="shared" si="1"/>
        <v>0.82649082568807331</v>
      </c>
      <c r="I124" s="8">
        <v>62</v>
      </c>
      <c r="J124" s="8">
        <v>62</v>
      </c>
    </row>
    <row r="125" spans="1:10" ht="12.95">
      <c r="A125" s="5" t="s">
        <v>46</v>
      </c>
      <c r="B125" s="5" t="s">
        <v>18</v>
      </c>
      <c r="C125" s="6" t="s">
        <v>13</v>
      </c>
      <c r="D125" s="5" t="s">
        <v>14</v>
      </c>
      <c r="E125" s="5" t="s">
        <v>15</v>
      </c>
      <c r="F125" s="13">
        <v>48.34</v>
      </c>
      <c r="G125" s="13">
        <v>52.28</v>
      </c>
      <c r="H125" s="7">
        <f t="shared" si="1"/>
        <v>0.92463657230298402</v>
      </c>
      <c r="I125" s="8">
        <v>182</v>
      </c>
      <c r="J125" s="8">
        <v>61</v>
      </c>
    </row>
    <row r="126" spans="1:10" ht="12.95">
      <c r="A126" s="5" t="s">
        <v>46</v>
      </c>
      <c r="B126" s="5" t="s">
        <v>18</v>
      </c>
      <c r="C126" s="6" t="s">
        <v>13</v>
      </c>
      <c r="D126" s="5" t="s">
        <v>17</v>
      </c>
      <c r="E126" s="5" t="s">
        <v>15</v>
      </c>
      <c r="F126" s="13">
        <v>43.51</v>
      </c>
      <c r="G126" s="13">
        <v>52.28</v>
      </c>
      <c r="H126" s="7">
        <f t="shared" si="1"/>
        <v>0.83224942616679409</v>
      </c>
      <c r="I126" s="8">
        <v>10</v>
      </c>
      <c r="J126" s="8">
        <v>6</v>
      </c>
    </row>
    <row r="127" spans="1:10" ht="12.95">
      <c r="A127" s="5" t="s">
        <v>46</v>
      </c>
      <c r="B127" s="5" t="s">
        <v>19</v>
      </c>
      <c r="C127" s="6" t="s">
        <v>13</v>
      </c>
      <c r="D127" s="5" t="s">
        <v>14</v>
      </c>
      <c r="E127" s="5" t="s">
        <v>15</v>
      </c>
      <c r="F127" s="13">
        <v>48.34</v>
      </c>
      <c r="G127" s="13">
        <v>52.28</v>
      </c>
      <c r="H127" s="7">
        <f t="shared" si="1"/>
        <v>0.92463657230298402</v>
      </c>
      <c r="I127" s="8">
        <v>42</v>
      </c>
      <c r="J127" s="8">
        <v>30</v>
      </c>
    </row>
    <row r="128" spans="1:10" ht="12.95">
      <c r="A128" s="5" t="s">
        <v>46</v>
      </c>
      <c r="B128" s="5" t="s">
        <v>19</v>
      </c>
      <c r="C128" s="6" t="s">
        <v>13</v>
      </c>
      <c r="D128" s="5" t="s">
        <v>17</v>
      </c>
      <c r="E128" s="5" t="s">
        <v>15</v>
      </c>
      <c r="F128" s="13">
        <v>43.51</v>
      </c>
      <c r="G128" s="13">
        <v>52.28</v>
      </c>
      <c r="H128" s="7">
        <f t="shared" si="1"/>
        <v>0.83224942616679409</v>
      </c>
      <c r="I128" s="8">
        <v>89</v>
      </c>
      <c r="J128" s="8">
        <v>55</v>
      </c>
    </row>
    <row r="129" spans="1:10" ht="12.95">
      <c r="A129" s="5" t="s">
        <v>47</v>
      </c>
      <c r="B129" s="5" t="s">
        <v>12</v>
      </c>
      <c r="C129" s="6" t="s">
        <v>13</v>
      </c>
      <c r="D129" s="5" t="s">
        <v>14</v>
      </c>
      <c r="E129" s="5" t="s">
        <v>15</v>
      </c>
      <c r="F129" s="13">
        <v>136.1</v>
      </c>
      <c r="G129" s="13">
        <v>142.62</v>
      </c>
      <c r="H129" s="7">
        <f t="shared" si="1"/>
        <v>0.95428411162529792</v>
      </c>
      <c r="I129" s="8">
        <v>1</v>
      </c>
      <c r="J129" s="8">
        <v>1</v>
      </c>
    </row>
    <row r="130" spans="1:10" ht="12.95">
      <c r="A130" s="5" t="s">
        <v>47</v>
      </c>
      <c r="B130" s="5" t="s">
        <v>12</v>
      </c>
      <c r="C130" s="6" t="s">
        <v>13</v>
      </c>
      <c r="D130" s="5" t="s">
        <v>16</v>
      </c>
      <c r="E130" s="5" t="s">
        <v>15</v>
      </c>
      <c r="F130" s="13">
        <v>136.1</v>
      </c>
      <c r="G130" s="13">
        <v>142.62</v>
      </c>
      <c r="H130" s="7">
        <f t="shared" si="1"/>
        <v>0.95428411162529792</v>
      </c>
      <c r="I130" s="8">
        <v>2</v>
      </c>
      <c r="J130" s="8">
        <v>2</v>
      </c>
    </row>
    <row r="131" spans="1:10" ht="12.95">
      <c r="A131" s="5" t="s">
        <v>47</v>
      </c>
      <c r="B131" s="5" t="s">
        <v>18</v>
      </c>
      <c r="C131" s="6" t="s">
        <v>13</v>
      </c>
      <c r="D131" s="5" t="s">
        <v>14</v>
      </c>
      <c r="E131" s="5" t="s">
        <v>15</v>
      </c>
      <c r="F131" s="13">
        <v>136.1</v>
      </c>
      <c r="G131" s="13">
        <v>142.62</v>
      </c>
      <c r="H131" s="7">
        <f t="shared" si="1"/>
        <v>0.95428411162529792</v>
      </c>
      <c r="I131" s="8">
        <v>1</v>
      </c>
      <c r="J131" s="8">
        <v>1</v>
      </c>
    </row>
    <row r="132" spans="1:10" ht="12.95">
      <c r="A132" s="5" t="s">
        <v>47</v>
      </c>
      <c r="B132" s="5" t="s">
        <v>18</v>
      </c>
      <c r="C132" s="6" t="s">
        <v>13</v>
      </c>
      <c r="D132" s="5" t="s">
        <v>17</v>
      </c>
      <c r="E132" s="5" t="s">
        <v>15</v>
      </c>
      <c r="F132" s="13">
        <v>122.49</v>
      </c>
      <c r="G132" s="13">
        <v>142.62</v>
      </c>
      <c r="H132" s="7">
        <f t="shared" ref="H132:H152" si="2">F132/G132</f>
        <v>0.85885570046276816</v>
      </c>
      <c r="I132" s="8">
        <v>8</v>
      </c>
      <c r="J132" s="8">
        <v>8</v>
      </c>
    </row>
    <row r="133" spans="1:10" ht="12.95">
      <c r="A133" s="5" t="s">
        <v>47</v>
      </c>
      <c r="B133" s="5" t="s">
        <v>19</v>
      </c>
      <c r="C133" s="6" t="s">
        <v>13</v>
      </c>
      <c r="D133" s="5" t="s">
        <v>14</v>
      </c>
      <c r="E133" s="5" t="s">
        <v>15</v>
      </c>
      <c r="F133" s="13">
        <v>136.1</v>
      </c>
      <c r="G133" s="13">
        <v>142.62</v>
      </c>
      <c r="H133" s="7">
        <f t="shared" si="2"/>
        <v>0.95428411162529792</v>
      </c>
      <c r="I133" s="8">
        <v>196</v>
      </c>
      <c r="J133" s="8">
        <v>195</v>
      </c>
    </row>
    <row r="134" spans="1:10" ht="12.95">
      <c r="A134" s="5" t="s">
        <v>47</v>
      </c>
      <c r="B134" s="5" t="s">
        <v>19</v>
      </c>
      <c r="C134" s="6" t="s">
        <v>13</v>
      </c>
      <c r="D134" s="5" t="s">
        <v>17</v>
      </c>
      <c r="E134" s="5" t="s">
        <v>15</v>
      </c>
      <c r="F134" s="13">
        <v>122.49</v>
      </c>
      <c r="G134" s="13">
        <v>142.62</v>
      </c>
      <c r="H134" s="7">
        <f t="shared" si="2"/>
        <v>0.85885570046276816</v>
      </c>
      <c r="I134" s="8">
        <v>236</v>
      </c>
      <c r="J134" s="8">
        <v>205</v>
      </c>
    </row>
    <row r="135" spans="1:10" ht="12.95">
      <c r="A135" s="5" t="s">
        <v>48</v>
      </c>
      <c r="B135" s="5" t="s">
        <v>12</v>
      </c>
      <c r="C135" s="6" t="s">
        <v>13</v>
      </c>
      <c r="D135" s="5" t="s">
        <v>14</v>
      </c>
      <c r="E135" s="5" t="s">
        <v>15</v>
      </c>
      <c r="F135" s="13">
        <v>132.30000000000001</v>
      </c>
      <c r="G135" s="13">
        <v>131.32</v>
      </c>
      <c r="H135" s="7">
        <f t="shared" si="2"/>
        <v>1.0074626865671643</v>
      </c>
      <c r="I135" s="8">
        <v>2</v>
      </c>
      <c r="J135" s="8">
        <v>1</v>
      </c>
    </row>
    <row r="136" spans="1:10" ht="12.95">
      <c r="A136" s="5" t="s">
        <v>48</v>
      </c>
      <c r="B136" s="5" t="s">
        <v>12</v>
      </c>
      <c r="C136" s="6" t="s">
        <v>13</v>
      </c>
      <c r="D136" s="5" t="s">
        <v>16</v>
      </c>
      <c r="E136" s="5" t="s">
        <v>15</v>
      </c>
      <c r="F136" s="13">
        <v>132.30000000000001</v>
      </c>
      <c r="G136" s="13">
        <v>131.32</v>
      </c>
      <c r="H136" s="7">
        <f t="shared" si="2"/>
        <v>1.0074626865671643</v>
      </c>
      <c r="I136" s="8">
        <v>1</v>
      </c>
      <c r="J136" s="8">
        <v>1</v>
      </c>
    </row>
    <row r="137" spans="1:10" ht="12.95">
      <c r="A137" s="5" t="s">
        <v>48</v>
      </c>
      <c r="B137" s="5" t="s">
        <v>18</v>
      </c>
      <c r="C137" s="6" t="s">
        <v>13</v>
      </c>
      <c r="D137" s="5" t="s">
        <v>17</v>
      </c>
      <c r="E137" s="5" t="s">
        <v>15</v>
      </c>
      <c r="F137" s="13">
        <v>119.07</v>
      </c>
      <c r="G137" s="13">
        <v>131.32</v>
      </c>
      <c r="H137" s="7">
        <f t="shared" si="2"/>
        <v>0.90671641791044777</v>
      </c>
      <c r="I137" s="8">
        <v>19</v>
      </c>
      <c r="J137" s="8">
        <v>13</v>
      </c>
    </row>
    <row r="138" spans="1:10" ht="12.95">
      <c r="A138" s="5" t="s">
        <v>48</v>
      </c>
      <c r="B138" s="5" t="s">
        <v>19</v>
      </c>
      <c r="C138" s="6" t="s">
        <v>13</v>
      </c>
      <c r="D138" s="5" t="s">
        <v>14</v>
      </c>
      <c r="E138" s="5" t="s">
        <v>15</v>
      </c>
      <c r="F138" s="13">
        <v>132.30000000000001</v>
      </c>
      <c r="G138" s="13">
        <v>131.32</v>
      </c>
      <c r="H138" s="7">
        <f t="shared" si="2"/>
        <v>1.0074626865671643</v>
      </c>
      <c r="I138" s="8">
        <v>212</v>
      </c>
      <c r="J138" s="8">
        <v>112</v>
      </c>
    </row>
    <row r="139" spans="1:10" ht="12.95">
      <c r="A139" s="5" t="s">
        <v>48</v>
      </c>
      <c r="B139" s="5" t="s">
        <v>19</v>
      </c>
      <c r="C139" s="6" t="s">
        <v>13</v>
      </c>
      <c r="D139" s="5" t="s">
        <v>17</v>
      </c>
      <c r="E139" s="5" t="s">
        <v>15</v>
      </c>
      <c r="F139" s="13">
        <v>119.07</v>
      </c>
      <c r="G139" s="13">
        <v>131.32</v>
      </c>
      <c r="H139" s="7">
        <f t="shared" si="2"/>
        <v>0.90671641791044777</v>
      </c>
      <c r="I139" s="8">
        <v>332</v>
      </c>
      <c r="J139" s="8">
        <v>193</v>
      </c>
    </row>
    <row r="140" spans="1:10" ht="12.95">
      <c r="A140" s="5" t="s">
        <v>49</v>
      </c>
      <c r="B140" s="5" t="s">
        <v>12</v>
      </c>
      <c r="C140" s="6" t="s">
        <v>13</v>
      </c>
      <c r="D140" s="5" t="s">
        <v>14</v>
      </c>
      <c r="E140" s="5" t="s">
        <v>15</v>
      </c>
      <c r="F140" s="13">
        <v>56.65</v>
      </c>
      <c r="G140" s="13">
        <v>55.07</v>
      </c>
      <c r="H140" s="7">
        <f t="shared" si="2"/>
        <v>1.0286907572180861</v>
      </c>
      <c r="I140" s="8">
        <v>6</v>
      </c>
      <c r="J140" s="8">
        <v>1</v>
      </c>
    </row>
    <row r="141" spans="1:10" ht="12.95">
      <c r="A141" s="5" t="s">
        <v>49</v>
      </c>
      <c r="B141" s="5" t="s">
        <v>12</v>
      </c>
      <c r="C141" s="6" t="s">
        <v>13</v>
      </c>
      <c r="D141" s="5" t="s">
        <v>16</v>
      </c>
      <c r="E141" s="5" t="s">
        <v>15</v>
      </c>
      <c r="F141" s="13">
        <v>56.65</v>
      </c>
      <c r="G141" s="13">
        <v>55.07</v>
      </c>
      <c r="H141" s="7">
        <f t="shared" si="2"/>
        <v>1.0286907572180861</v>
      </c>
      <c r="I141" s="8">
        <v>1</v>
      </c>
      <c r="J141" s="8">
        <v>1</v>
      </c>
    </row>
    <row r="142" spans="1:10" ht="12.95">
      <c r="A142" s="5" t="s">
        <v>49</v>
      </c>
      <c r="B142" s="5" t="s">
        <v>18</v>
      </c>
      <c r="C142" s="6" t="s">
        <v>13</v>
      </c>
      <c r="D142" s="5" t="s">
        <v>14</v>
      </c>
      <c r="E142" s="5" t="s">
        <v>15</v>
      </c>
      <c r="F142" s="13">
        <v>56.65</v>
      </c>
      <c r="G142" s="13">
        <v>55.07</v>
      </c>
      <c r="H142" s="7">
        <f t="shared" si="2"/>
        <v>1.0286907572180861</v>
      </c>
      <c r="I142" s="8">
        <v>4</v>
      </c>
      <c r="J142" s="8">
        <v>1</v>
      </c>
    </row>
    <row r="143" spans="1:10" ht="12.95">
      <c r="A143" s="5" t="s">
        <v>49</v>
      </c>
      <c r="B143" s="5" t="s">
        <v>18</v>
      </c>
      <c r="C143" s="6" t="s">
        <v>13</v>
      </c>
      <c r="D143" s="5" t="s">
        <v>17</v>
      </c>
      <c r="E143" s="5" t="s">
        <v>15</v>
      </c>
      <c r="F143" s="13">
        <v>50.99</v>
      </c>
      <c r="G143" s="13">
        <v>55.07</v>
      </c>
      <c r="H143" s="7">
        <f t="shared" si="2"/>
        <v>0.92591247503177776</v>
      </c>
      <c r="I143" s="8">
        <v>83</v>
      </c>
      <c r="J143" s="8">
        <v>14</v>
      </c>
    </row>
    <row r="144" spans="1:10" ht="12.95">
      <c r="A144" s="5" t="s">
        <v>49</v>
      </c>
      <c r="B144" s="5" t="s">
        <v>19</v>
      </c>
      <c r="C144" s="6" t="s">
        <v>13</v>
      </c>
      <c r="D144" s="5" t="s">
        <v>14</v>
      </c>
      <c r="E144" s="5" t="s">
        <v>15</v>
      </c>
      <c r="F144" s="13">
        <v>56.65</v>
      </c>
      <c r="G144" s="13">
        <v>55.07</v>
      </c>
      <c r="H144" s="7">
        <f t="shared" si="2"/>
        <v>1.0286907572180861</v>
      </c>
      <c r="I144" s="8">
        <v>46</v>
      </c>
      <c r="J144" s="8">
        <v>14</v>
      </c>
    </row>
    <row r="145" spans="1:10" ht="12.95">
      <c r="A145" s="5" t="s">
        <v>49</v>
      </c>
      <c r="B145" s="5" t="s">
        <v>19</v>
      </c>
      <c r="C145" s="6" t="s">
        <v>13</v>
      </c>
      <c r="D145" s="5" t="s">
        <v>17</v>
      </c>
      <c r="E145" s="5" t="s">
        <v>15</v>
      </c>
      <c r="F145" s="13">
        <v>50.99</v>
      </c>
      <c r="G145" s="13">
        <v>55.07</v>
      </c>
      <c r="H145" s="7">
        <f t="shared" si="2"/>
        <v>0.92591247503177776</v>
      </c>
      <c r="I145" s="8">
        <v>1580</v>
      </c>
      <c r="J145" s="8">
        <v>233</v>
      </c>
    </row>
    <row r="146" spans="1:10" ht="12.95">
      <c r="A146" s="5" t="s">
        <v>50</v>
      </c>
      <c r="B146" s="5" t="s">
        <v>18</v>
      </c>
      <c r="C146" s="6" t="s">
        <v>13</v>
      </c>
      <c r="D146" s="5" t="s">
        <v>14</v>
      </c>
      <c r="E146" s="5" t="s">
        <v>15</v>
      </c>
      <c r="F146" s="13">
        <v>79.709999999999994</v>
      </c>
      <c r="G146" s="13">
        <v>78.400000000000006</v>
      </c>
      <c r="H146" s="7">
        <f t="shared" si="2"/>
        <v>1.0167091836734692</v>
      </c>
      <c r="I146" s="8">
        <v>9</v>
      </c>
      <c r="J146" s="8">
        <v>7</v>
      </c>
    </row>
    <row r="147" spans="1:10" ht="12.95">
      <c r="A147" s="5" t="s">
        <v>50</v>
      </c>
      <c r="B147" s="5" t="s">
        <v>18</v>
      </c>
      <c r="C147" s="6" t="s">
        <v>13</v>
      </c>
      <c r="D147" s="5" t="s">
        <v>17</v>
      </c>
      <c r="E147" s="5" t="s">
        <v>15</v>
      </c>
      <c r="F147" s="13">
        <v>71.739999999999995</v>
      </c>
      <c r="G147" s="13">
        <v>78.400000000000006</v>
      </c>
      <c r="H147" s="7">
        <f t="shared" si="2"/>
        <v>0.91505102040816311</v>
      </c>
      <c r="I147" s="8">
        <v>48</v>
      </c>
      <c r="J147" s="8">
        <v>46</v>
      </c>
    </row>
    <row r="148" spans="1:10" ht="12.95">
      <c r="A148" s="5" t="s">
        <v>50</v>
      </c>
      <c r="B148" s="5" t="s">
        <v>19</v>
      </c>
      <c r="C148" s="6" t="s">
        <v>13</v>
      </c>
      <c r="D148" s="5" t="s">
        <v>14</v>
      </c>
      <c r="E148" s="5" t="s">
        <v>15</v>
      </c>
      <c r="F148" s="13">
        <v>79.709999999999994</v>
      </c>
      <c r="G148" s="13">
        <v>78.400000000000006</v>
      </c>
      <c r="H148" s="7">
        <f t="shared" si="2"/>
        <v>1.0167091836734692</v>
      </c>
      <c r="I148" s="8">
        <v>2153</v>
      </c>
      <c r="J148" s="8">
        <v>1533</v>
      </c>
    </row>
    <row r="149" spans="1:10" ht="12.95">
      <c r="A149" s="5" t="s">
        <v>50</v>
      </c>
      <c r="B149" s="5" t="s">
        <v>19</v>
      </c>
      <c r="C149" s="6" t="s">
        <v>13</v>
      </c>
      <c r="D149" s="5" t="s">
        <v>16</v>
      </c>
      <c r="E149" s="5" t="s">
        <v>15</v>
      </c>
      <c r="F149" s="13">
        <v>76.58</v>
      </c>
      <c r="G149" s="13">
        <v>78.400000000000006</v>
      </c>
      <c r="H149" s="7">
        <f t="shared" si="2"/>
        <v>0.97678571428571415</v>
      </c>
      <c r="I149" s="8">
        <v>1</v>
      </c>
      <c r="J149" s="8">
        <v>1</v>
      </c>
    </row>
    <row r="150" spans="1:10" ht="12.95">
      <c r="A150" s="5" t="s">
        <v>50</v>
      </c>
      <c r="B150" s="5" t="s">
        <v>19</v>
      </c>
      <c r="C150" s="6" t="s">
        <v>13</v>
      </c>
      <c r="D150" s="5" t="s">
        <v>17</v>
      </c>
      <c r="E150" s="5" t="s">
        <v>15</v>
      </c>
      <c r="F150" s="13">
        <v>71.739999999999995</v>
      </c>
      <c r="G150" s="13">
        <v>78.400000000000006</v>
      </c>
      <c r="H150" s="7">
        <f t="shared" si="2"/>
        <v>0.91505102040816311</v>
      </c>
      <c r="I150" s="8">
        <v>826</v>
      </c>
      <c r="J150" s="8">
        <v>646</v>
      </c>
    </row>
    <row r="151" spans="1:10" ht="12.95">
      <c r="A151" s="5" t="s">
        <v>51</v>
      </c>
      <c r="B151" s="5" t="s">
        <v>19</v>
      </c>
      <c r="C151" s="6" t="s">
        <v>13</v>
      </c>
      <c r="D151" s="5" t="s">
        <v>14</v>
      </c>
      <c r="E151" s="5" t="s">
        <v>15</v>
      </c>
      <c r="F151" s="13">
        <v>69.92</v>
      </c>
      <c r="G151" s="13">
        <v>67.92</v>
      </c>
      <c r="H151" s="7">
        <f t="shared" si="2"/>
        <v>1.0294464075382803</v>
      </c>
      <c r="I151" s="8">
        <v>55</v>
      </c>
      <c r="J151" s="8">
        <v>40</v>
      </c>
    </row>
    <row r="152" spans="1:10" ht="12.95">
      <c r="A152" s="5" t="s">
        <v>51</v>
      </c>
      <c r="B152" s="5" t="s">
        <v>19</v>
      </c>
      <c r="C152" s="6" t="s">
        <v>13</v>
      </c>
      <c r="D152" s="5" t="s">
        <v>17</v>
      </c>
      <c r="E152" s="5" t="s">
        <v>15</v>
      </c>
      <c r="F152" s="13">
        <v>62.92</v>
      </c>
      <c r="G152" s="13">
        <v>67.92</v>
      </c>
      <c r="H152" s="7">
        <f t="shared" si="2"/>
        <v>0.92638398115429921</v>
      </c>
      <c r="I152" s="8">
        <v>14</v>
      </c>
      <c r="J152" s="8">
        <v>13</v>
      </c>
    </row>
    <row r="154" spans="1:10" ht="12.75" customHeight="1">
      <c r="A154" s="11" t="s">
        <v>52</v>
      </c>
      <c r="B154" s="11"/>
      <c r="C154" s="11"/>
      <c r="D154" s="11"/>
    </row>
  </sheetData>
  <autoFilter ref="A3:J152" xr:uid="{00000000-0001-0000-0000-000000000000}">
    <sortState xmlns:xlrd2="http://schemas.microsoft.com/office/spreadsheetml/2017/richdata2" ref="A4:J152">
      <sortCondition ref="A4:A152"/>
      <sortCondition ref="B4:B152"/>
      <sortCondition ref="D4:D152"/>
    </sortState>
  </autoFilter>
  <mergeCells count="2">
    <mergeCell ref="A1:J2"/>
    <mergeCell ref="A154:D15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perlink xmlns="58d80952-9fc7-4439-aceb-6240e13bee17">
      <Url xsi:nil="true"/>
      <Description xsi:nil="true"/>
    </Hyperlink>
    <_x0075_hn8 xmlns="58d80952-9fc7-4439-aceb-6240e13bee17" xsi:nil="true"/>
    <Hyperink xmlns="58d80952-9fc7-4439-aceb-6240e13bee17">
      <Url xsi:nil="true"/>
      <Description xsi:nil="true"/>
    </Hyperink>
    <TaxCatchAll xmlns="db31ca1b-3946-45b8-a263-034233bdb2d8" xsi:nil="true"/>
    <lcf76f155ced4ddcb4097134ff3c332f xmlns="58d80952-9fc7-4439-aceb-6240e13bee1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89B72993416341A2A61CFCB66EEE3D" ma:contentTypeVersion="21" ma:contentTypeDescription="Create a new document." ma:contentTypeScope="" ma:versionID="42e31d88fd7154a590b61c090dddd326">
  <xsd:schema xmlns:xsd="http://www.w3.org/2001/XMLSchema" xmlns:xs="http://www.w3.org/2001/XMLSchema" xmlns:p="http://schemas.microsoft.com/office/2006/metadata/properties" xmlns:ns2="58d80952-9fc7-4439-aceb-6240e13bee17" xmlns:ns3="db31ca1b-3946-45b8-a263-034233bdb2d8" targetNamespace="http://schemas.microsoft.com/office/2006/metadata/properties" ma:root="true" ma:fieldsID="475718ef16372f821e943e2fd30f6c32" ns2:_="" ns3:_="">
    <xsd:import namespace="58d80952-9fc7-4439-aceb-6240e13bee17"/>
    <xsd:import namespace="db31ca1b-3946-45b8-a263-034233bdb2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_x0075_hn8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Hyperink" minOccurs="0"/>
                <xsd:element ref="ns2:MediaLengthInSeconds" minOccurs="0"/>
                <xsd:element ref="ns2:MediaServiceLocation" minOccurs="0"/>
                <xsd:element ref="ns2:Hyper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80952-9fc7-4439-aceb-6240e13bee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x0075_hn8" ma:index="12" nillable="true" ma:displayName="Date and time" ma:internalName="_x0075_hn8">
      <xsd:simpleType>
        <xsd:restriction base="dms:DateTim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4530796-48c6-4af7-bac8-201d8d5cee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yperink" ma:index="25" nillable="true" ma:displayName="Hyperink" ma:format="Hyperlink" ma:internalName="Hyper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Hyperlink" ma:index="28" nillable="true" ma:displayName="Hyperlink" ma:format="Hyperlink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1ca1b-3946-45b8-a263-034233bdb2d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689818f-6992-4b38-a748-cee2a2a5f837}" ma:internalName="TaxCatchAll" ma:showField="CatchAllData" ma:web="db31ca1b-3946-45b8-a263-034233bdb2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E18379-13BB-45AF-9E63-6403D4736089}"/>
</file>

<file path=customXml/itemProps2.xml><?xml version="1.0" encoding="utf-8"?>
<ds:datastoreItem xmlns:ds="http://schemas.openxmlformats.org/officeDocument/2006/customXml" ds:itemID="{B47BCFFE-EFFC-4BBE-97ED-2BCFDD6A4F1A}"/>
</file>

<file path=customXml/itemProps3.xml><?xml version="1.0" encoding="utf-8"?>
<ds:datastoreItem xmlns:ds="http://schemas.openxmlformats.org/officeDocument/2006/customXml" ds:itemID="{8A73E657-79B7-467B-8F65-14E54AA19F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Nojiri-Wilson, Yuko</dc:creator>
  <cp:keywords/>
  <dc:description/>
  <cp:lastModifiedBy>Venturini, Ruth</cp:lastModifiedBy>
  <cp:revision/>
  <dcterms:created xsi:type="dcterms:W3CDTF">2026-06-24T21:45:38Z</dcterms:created>
  <dcterms:modified xsi:type="dcterms:W3CDTF">2026-06-24T22:18:00Z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0x0101008189B72993416341A2A61CFCB66EEE3D</vt:lpwstr>
  </property>
  <property fmtid="{D5CDD505-2E9C-101B-9397-08002B2CF9AE}" pid="3" name="MediaServiceImageTags">
    <vt:lpwstr/>
  </property>
</Properties>
</file>